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1D5F158F-E664-4981-8A17-7F8E0B44F7BB}" xr6:coauthVersionLast="47" xr6:coauthVersionMax="47" xr10:uidLastSave="{00000000-0000-0000-0000-000000000000}"/>
  <bookViews>
    <workbookView xWindow="-120" yWindow="-120" windowWidth="29040" windowHeight="15840" tabRatio="798" firstSheet="3" activeTab="11" xr2:uid="{00000000-000D-0000-FFFF-FFFF00000000}"/>
  </bookViews>
  <sheets>
    <sheet name="申請団体調書" sheetId="18" r:id="rId1"/>
    <sheet name="別紙第１ (記載例)" sheetId="15" r:id="rId2"/>
    <sheet name="別紙第1-2(団体毎)記載例" sheetId="2" r:id="rId3"/>
    <sheet name="別紙第1-3【低圧】記入例" sheetId="9" r:id="rId4"/>
    <sheet name="別紙第1-3【高圧】記入例" sheetId="10" r:id="rId5"/>
    <sheet name="別紙第1-3【特高】記入例 " sheetId="11" r:id="rId6"/>
    <sheet name="別紙第１" sheetId="5" r:id="rId7"/>
    <sheet name="別紙第1-2(団体毎)" sheetId="14" r:id="rId8"/>
    <sheet name="別紙第1-3(個票 低圧)" sheetId="8" r:id="rId9"/>
    <sheet name="別紙第1-3(個票 高圧)" sheetId="16" r:id="rId10"/>
    <sheet name="別紙第1-3(個票 特高)" sheetId="17" r:id="rId11"/>
    <sheet name="添付書類(写真)" sheetId="13" r:id="rId12"/>
  </sheets>
  <definedNames>
    <definedName name="_xlnm.Print_Area" localSheetId="11">'添付書類(写真)'!$A$1:$H$49</definedName>
    <definedName name="_xlnm.Print_Area" localSheetId="6">別紙第１!$A$1:$J$48</definedName>
    <definedName name="_xlnm.Print_Area" localSheetId="1">'別紙第１ (記載例)'!$A$1:$J$48</definedName>
    <definedName name="_xlnm.Print_Area" localSheetId="7">'別紙第1-2(団体毎)'!$A$1:$K$49</definedName>
    <definedName name="_xlnm.Print_Area" localSheetId="2">'別紙第1-2(団体毎)記載例'!$A$1:$K$49</definedName>
    <definedName name="_xlnm.Print_Area" localSheetId="9">'別紙第1-3(個票 高圧)'!$A$1:$H$43</definedName>
    <definedName name="_xlnm.Print_Area" localSheetId="8">'別紙第1-3(個票 低圧)'!$A$1:$H$43</definedName>
    <definedName name="_xlnm.Print_Area" localSheetId="10">'別紙第1-3(個票 特高)'!$A$1:$H$43</definedName>
    <definedName name="_xlnm.Print_Area" localSheetId="4">'別紙第1-3【高圧】記入例'!$A$1:$P$43</definedName>
    <definedName name="_xlnm.Print_Area" localSheetId="3">'別紙第1-3【低圧】記入例'!$A$1:$P$43</definedName>
    <definedName name="_xlnm.Print_Area" localSheetId="5">'別紙第1-3【特高】記入例 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7" l="1"/>
  <c r="D38" i="17" s="1"/>
  <c r="E35" i="16"/>
  <c r="D38" i="16" s="1"/>
  <c r="F31" i="17"/>
  <c r="E30" i="17"/>
  <c r="G30" i="17" s="1"/>
  <c r="E29" i="17"/>
  <c r="G29" i="17" s="1"/>
  <c r="E28" i="17"/>
  <c r="G28" i="17" s="1"/>
  <c r="E27" i="17"/>
  <c r="G27" i="17" s="1"/>
  <c r="E26" i="17"/>
  <c r="G26" i="17" s="1"/>
  <c r="E25" i="17"/>
  <c r="G25" i="17" s="1"/>
  <c r="E24" i="17"/>
  <c r="G24" i="17" s="1"/>
  <c r="E23" i="17"/>
  <c r="G23" i="17" s="1"/>
  <c r="E22" i="17"/>
  <c r="G22" i="17" s="1"/>
  <c r="E21" i="17"/>
  <c r="G21" i="17" s="1"/>
  <c r="E35" i="8"/>
  <c r="D38" i="8" s="1"/>
  <c r="F31" i="16"/>
  <c r="E30" i="16"/>
  <c r="G30" i="16" s="1"/>
  <c r="E29" i="16"/>
  <c r="G29" i="16" s="1"/>
  <c r="E28" i="16"/>
  <c r="G28" i="16" s="1"/>
  <c r="E27" i="16"/>
  <c r="G27" i="16" s="1"/>
  <c r="E26" i="16"/>
  <c r="G26" i="16" s="1"/>
  <c r="E25" i="16"/>
  <c r="G25" i="16" s="1"/>
  <c r="E24" i="16"/>
  <c r="G24" i="16" s="1"/>
  <c r="E23" i="16"/>
  <c r="G23" i="16" s="1"/>
  <c r="E22" i="16"/>
  <c r="G22" i="16" s="1"/>
  <c r="E21" i="16"/>
  <c r="G21" i="16" s="1"/>
  <c r="F31" i="8"/>
  <c r="E30" i="8"/>
  <c r="G30" i="8" s="1"/>
  <c r="E29" i="8"/>
  <c r="G29" i="8" s="1"/>
  <c r="E28" i="8"/>
  <c r="G28" i="8" s="1"/>
  <c r="E27" i="8"/>
  <c r="G27" i="8" s="1"/>
  <c r="E26" i="8"/>
  <c r="G26" i="8" s="1"/>
  <c r="E25" i="8"/>
  <c r="G25" i="8" s="1"/>
  <c r="E24" i="8"/>
  <c r="G24" i="8" s="1"/>
  <c r="E23" i="8"/>
  <c r="G23" i="8" s="1"/>
  <c r="E22" i="8"/>
  <c r="G22" i="8" s="1"/>
  <c r="E21" i="8"/>
  <c r="G21" i="8" s="1"/>
  <c r="I7" i="15"/>
  <c r="G7" i="15"/>
  <c r="E7" i="15"/>
  <c r="G38" i="14"/>
  <c r="G30" i="14"/>
  <c r="H37" i="14" s="1"/>
  <c r="G22" i="14"/>
  <c r="H36" i="14" s="1"/>
  <c r="G13" i="14"/>
  <c r="H35" i="14" s="1"/>
  <c r="F38" i="17" l="1"/>
  <c r="G31" i="17"/>
  <c r="B38" i="17" s="1"/>
  <c r="G31" i="16"/>
  <c r="B38" i="16" s="1"/>
  <c r="F38" i="16" s="1"/>
  <c r="G31" i="8"/>
  <c r="B38" i="8" s="1"/>
  <c r="F38" i="8" s="1"/>
  <c r="C7" i="15"/>
  <c r="H38" i="14"/>
  <c r="G30" i="2"/>
  <c r="G38" i="2"/>
  <c r="H37" i="2"/>
  <c r="E17" i="2"/>
  <c r="E9" i="2"/>
  <c r="E8" i="2"/>
  <c r="E35" i="11" l="1"/>
  <c r="D38" i="11" s="1"/>
  <c r="F31" i="11"/>
  <c r="E30" i="11"/>
  <c r="G30" i="11" s="1"/>
  <c r="E29" i="11"/>
  <c r="G29" i="11" s="1"/>
  <c r="E28" i="11"/>
  <c r="G28" i="11" s="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G22" i="11" s="1"/>
  <c r="E21" i="11"/>
  <c r="G21" i="11" s="1"/>
  <c r="G31" i="11" l="1"/>
  <c r="B38" i="11" s="1"/>
  <c r="F38" i="11" s="1"/>
  <c r="G17" i="2" s="1"/>
  <c r="G22" i="2" s="1"/>
  <c r="H36" i="2" s="1"/>
  <c r="E35" i="10"/>
  <c r="D38" i="10" s="1"/>
  <c r="F31" i="10"/>
  <c r="E30" i="10"/>
  <c r="G30" i="10" s="1"/>
  <c r="E29" i="10"/>
  <c r="G29" i="10" s="1"/>
  <c r="E28" i="10"/>
  <c r="G28" i="10" s="1"/>
  <c r="E27" i="10"/>
  <c r="G27" i="10" s="1"/>
  <c r="E26" i="10"/>
  <c r="G26" i="10" s="1"/>
  <c r="E25" i="10"/>
  <c r="G25" i="10" s="1"/>
  <c r="E24" i="10"/>
  <c r="G24" i="10" s="1"/>
  <c r="E23" i="10"/>
  <c r="G23" i="10" s="1"/>
  <c r="E22" i="10"/>
  <c r="G22" i="10" s="1"/>
  <c r="E21" i="10"/>
  <c r="G21" i="10" s="1"/>
  <c r="E35" i="9"/>
  <c r="D38" i="9" s="1"/>
  <c r="F31" i="9"/>
  <c r="E30" i="9"/>
  <c r="G30" i="9" s="1"/>
  <c r="E29" i="9"/>
  <c r="G29" i="9" s="1"/>
  <c r="E28" i="9"/>
  <c r="G28" i="9" s="1"/>
  <c r="E27" i="9"/>
  <c r="G27" i="9" s="1"/>
  <c r="E26" i="9"/>
  <c r="G26" i="9" s="1"/>
  <c r="E25" i="9"/>
  <c r="G25" i="9" s="1"/>
  <c r="E24" i="9"/>
  <c r="G24" i="9" s="1"/>
  <c r="E23" i="9"/>
  <c r="G23" i="9" s="1"/>
  <c r="E22" i="9"/>
  <c r="G22" i="9" s="1"/>
  <c r="E21" i="9"/>
  <c r="G21" i="9" s="1"/>
  <c r="G31" i="10" l="1"/>
  <c r="B38" i="10" s="1"/>
  <c r="F38" i="10" s="1"/>
  <c r="G9" i="2" s="1"/>
  <c r="G31" i="9"/>
  <c r="B38" i="9" s="1"/>
  <c r="F38" i="9" s="1"/>
  <c r="G8" i="2" s="1"/>
  <c r="G13" i="2" l="1"/>
  <c r="H35" i="2" s="1"/>
  <c r="H38" i="2" s="1"/>
</calcChain>
</file>

<file path=xl/sharedStrings.xml><?xml version="1.0" encoding="utf-8"?>
<sst xmlns="http://schemas.openxmlformats.org/spreadsheetml/2006/main" count="599" uniqueCount="151">
  <si>
    <t>対象施設名</t>
    <rPh sb="0" eb="2">
      <t>タイショウ</t>
    </rPh>
    <rPh sb="2" eb="4">
      <t>シセツ</t>
    </rPh>
    <rPh sb="4" eb="5">
      <t>メイ</t>
    </rPh>
    <phoneticPr fontId="7"/>
  </si>
  <si>
    <t>合計</t>
    <rPh sb="0" eb="2">
      <t>ゴウケイ</t>
    </rPh>
    <phoneticPr fontId="7"/>
  </si>
  <si>
    <t>×</t>
    <phoneticPr fontId="7"/>
  </si>
  <si>
    <t>※特記事項</t>
    <rPh sb="1" eb="3">
      <t>トッキ</t>
    </rPh>
    <rPh sb="3" eb="5">
      <t>ジコウ</t>
    </rPh>
    <phoneticPr fontId="7"/>
  </si>
  <si>
    <t>・上記様式により難い場合は、適宜記入方法を協議すること。</t>
    <rPh sb="1" eb="3">
      <t>ジョウキ</t>
    </rPh>
    <rPh sb="3" eb="5">
      <t>ヨウシキ</t>
    </rPh>
    <rPh sb="8" eb="9">
      <t>ガタ</t>
    </rPh>
    <rPh sb="10" eb="12">
      <t>バアイ</t>
    </rPh>
    <rPh sb="14" eb="16">
      <t>テキギ</t>
    </rPh>
    <rPh sb="16" eb="18">
      <t>キニュウ</t>
    </rPh>
    <rPh sb="18" eb="20">
      <t>ホウホウ</t>
    </rPh>
    <rPh sb="21" eb="23">
      <t>キョウギ</t>
    </rPh>
    <phoneticPr fontId="7"/>
  </si>
  <si>
    <t>補助対象事業費（円）</t>
    <rPh sb="0" eb="2">
      <t>ホジョ</t>
    </rPh>
    <rPh sb="2" eb="4">
      <t>タイショウ</t>
    </rPh>
    <rPh sb="4" eb="7">
      <t>ジギョウヒ</t>
    </rPh>
    <rPh sb="8" eb="9">
      <t>エン</t>
    </rPh>
    <phoneticPr fontId="7"/>
  </si>
  <si>
    <t>(１円未満切捨て)</t>
    <phoneticPr fontId="4"/>
  </si>
  <si>
    <t>円</t>
    <rPh sb="0" eb="1">
      <t>エン</t>
    </rPh>
    <phoneticPr fontId="4"/>
  </si>
  <si>
    <t>■個票</t>
    <rPh sb="1" eb="3">
      <t>コヒョウ</t>
    </rPh>
    <phoneticPr fontId="4"/>
  </si>
  <si>
    <t>施設番号：</t>
    <rPh sb="0" eb="2">
      <t>シセツ</t>
    </rPh>
    <rPh sb="2" eb="4">
      <t>バンゴウ</t>
    </rPh>
    <phoneticPr fontId="4"/>
  </si>
  <si>
    <t>施設名　：</t>
    <rPh sb="0" eb="2">
      <t>シセツ</t>
    </rPh>
    <rPh sb="2" eb="3">
      <t>メイ</t>
    </rPh>
    <phoneticPr fontId="4"/>
  </si>
  <si>
    <t>１　施設番号,施設名及び造成事業</t>
    <rPh sb="2" eb="4">
      <t>シセツ</t>
    </rPh>
    <rPh sb="4" eb="6">
      <t>バンゴウ</t>
    </rPh>
    <rPh sb="7" eb="9">
      <t>シセツ</t>
    </rPh>
    <rPh sb="9" eb="10">
      <t>メイ</t>
    </rPh>
    <rPh sb="10" eb="11">
      <t>オヨ</t>
    </rPh>
    <rPh sb="12" eb="14">
      <t>ゾウセイ</t>
    </rPh>
    <rPh sb="14" eb="16">
      <t>ジギョウ</t>
    </rPh>
    <phoneticPr fontId="4"/>
  </si>
  <si>
    <t>３　契約区分</t>
    <rPh sb="2" eb="4">
      <t>ケイヤク</t>
    </rPh>
    <rPh sb="4" eb="6">
      <t>クブン</t>
    </rPh>
    <phoneticPr fontId="4"/>
  </si>
  <si>
    <t>４　補助対象事業費の算定</t>
    <rPh sb="2" eb="4">
      <t>ホジョ</t>
    </rPh>
    <rPh sb="4" eb="6">
      <t>タイショウ</t>
    </rPh>
    <rPh sb="6" eb="8">
      <t>ジギョウ</t>
    </rPh>
    <rPh sb="8" eb="9">
      <t>ヒ</t>
    </rPh>
    <rPh sb="10" eb="12">
      <t>サンテイ</t>
    </rPh>
    <phoneticPr fontId="4"/>
  </si>
  <si>
    <t>月</t>
    <rPh sb="0" eb="1">
      <t>ツキ</t>
    </rPh>
    <phoneticPr fontId="4"/>
  </si>
  <si>
    <t>増高分(円/kWh)</t>
    <rPh sb="0" eb="2">
      <t>ゾウコウ</t>
    </rPh>
    <rPh sb="2" eb="3">
      <t>ブン</t>
    </rPh>
    <rPh sb="4" eb="5">
      <t>エン</t>
    </rPh>
    <phoneticPr fontId="4"/>
  </si>
  <si>
    <t>使用電力量(kWh)</t>
    <rPh sb="0" eb="2">
      <t>シヨウ</t>
    </rPh>
    <rPh sb="2" eb="4">
      <t>デンリョク</t>
    </rPh>
    <rPh sb="4" eb="5">
      <t>リョウ</t>
    </rPh>
    <phoneticPr fontId="4"/>
  </si>
  <si>
    <t>合計</t>
    <rPh sb="0" eb="2">
      <t>ゴウケイ</t>
    </rPh>
    <phoneticPr fontId="4"/>
  </si>
  <si>
    <t>×</t>
    <phoneticPr fontId="4"/>
  </si>
  <si>
    <t>補助対象事業費(円）</t>
    <rPh sb="8" eb="9">
      <t>エン</t>
    </rPh>
    <phoneticPr fontId="4"/>
  </si>
  <si>
    <t>施設
番号</t>
    <rPh sb="0" eb="2">
      <t>シセツ</t>
    </rPh>
    <rPh sb="3" eb="5">
      <t>バンゴウ</t>
    </rPh>
    <phoneticPr fontId="7"/>
  </si>
  <si>
    <t>補助対象区分</t>
    <rPh sb="0" eb="2">
      <t>ホジョ</t>
    </rPh>
    <rPh sb="2" eb="4">
      <t>タイショウ</t>
    </rPh>
    <rPh sb="4" eb="6">
      <t>クブン</t>
    </rPh>
    <phoneticPr fontId="7"/>
  </si>
  <si>
    <t>③</t>
    <phoneticPr fontId="7"/>
  </si>
  <si>
    <t>①</t>
    <phoneticPr fontId="7"/>
  </si>
  <si>
    <t>②</t>
    <phoneticPr fontId="7"/>
  </si>
  <si>
    <t>①</t>
    <phoneticPr fontId="4"/>
  </si>
  <si>
    <t>②</t>
    <phoneticPr fontId="4"/>
  </si>
  <si>
    <t>③=②-①</t>
    <phoneticPr fontId="4"/>
  </si>
  <si>
    <t>④</t>
    <phoneticPr fontId="4"/>
  </si>
  <si>
    <t>⑤=③×④</t>
    <phoneticPr fontId="4"/>
  </si>
  <si>
    <t>（該当するものに☑をつける）</t>
    <rPh sb="1" eb="3">
      <t>ガイトウ</t>
    </rPh>
    <phoneticPr fontId="4"/>
  </si>
  <si>
    <t>３月分</t>
    <rPh sb="2" eb="3">
      <t>ブン</t>
    </rPh>
    <phoneticPr fontId="4"/>
  </si>
  <si>
    <t>４月分</t>
    <rPh sb="2" eb="3">
      <t>ブン</t>
    </rPh>
    <phoneticPr fontId="4"/>
  </si>
  <si>
    <t>５月分</t>
    <phoneticPr fontId="4"/>
  </si>
  <si>
    <t>６月分</t>
    <phoneticPr fontId="4"/>
  </si>
  <si>
    <t>７月分</t>
    <phoneticPr fontId="4"/>
  </si>
  <si>
    <t>８月分</t>
    <phoneticPr fontId="4"/>
  </si>
  <si>
    <t>９月分</t>
    <phoneticPr fontId="4"/>
  </si>
  <si>
    <t>１０月分</t>
    <phoneticPr fontId="4"/>
  </si>
  <si>
    <t>１１月分</t>
    <phoneticPr fontId="4"/>
  </si>
  <si>
    <t>１２月分</t>
    <phoneticPr fontId="4"/>
  </si>
  <si>
    <t>別紙第１－２（別記様式第１号）</t>
    <phoneticPr fontId="4"/>
  </si>
  <si>
    <t>■経費の配分（団体ごと）</t>
    <rPh sb="1" eb="3">
      <t>ケイヒ</t>
    </rPh>
    <rPh sb="4" eb="6">
      <t>ハイブン</t>
    </rPh>
    <rPh sb="7" eb="9">
      <t>ダンタイ</t>
    </rPh>
    <phoneticPr fontId="4"/>
  </si>
  <si>
    <t>－</t>
    <phoneticPr fontId="7"/>
  </si>
  <si>
    <t>別紙第１（別記様式第１号）</t>
    <phoneticPr fontId="4"/>
  </si>
  <si>
    <t>団体名</t>
    <rPh sb="0" eb="2">
      <t>ダンタイ</t>
    </rPh>
    <rPh sb="2" eb="3">
      <t>メイ</t>
    </rPh>
    <phoneticPr fontId="7"/>
  </si>
  <si>
    <t>■経費の配分</t>
    <rPh sb="1" eb="3">
      <t>ケイヒ</t>
    </rPh>
    <rPh sb="4" eb="6">
      <t>ハイブン</t>
    </rPh>
    <phoneticPr fontId="4"/>
  </si>
  <si>
    <t>補助対象事業費（円）</t>
    <rPh sb="0" eb="2">
      <t>ホジョ</t>
    </rPh>
    <rPh sb="2" eb="4">
      <t>タイショウ</t>
    </rPh>
    <rPh sb="4" eb="6">
      <t>ジギョウ</t>
    </rPh>
    <rPh sb="6" eb="7">
      <t>ヒ</t>
    </rPh>
    <rPh sb="8" eb="9">
      <t>エン</t>
    </rPh>
    <phoneticPr fontId="7"/>
  </si>
  <si>
    <t>対象
施設数
（施設）</t>
    <rPh sb="0" eb="2">
      <t>タイショウ</t>
    </rPh>
    <rPh sb="3" eb="5">
      <t>シセツ</t>
    </rPh>
    <rPh sb="5" eb="6">
      <t>スウ</t>
    </rPh>
    <rPh sb="8" eb="10">
      <t>シセツ</t>
    </rPh>
    <phoneticPr fontId="7"/>
  </si>
  <si>
    <t>１　補助対象区分ごとの集計</t>
    <rPh sb="2" eb="4">
      <t>ホジョ</t>
    </rPh>
    <rPh sb="4" eb="6">
      <t>タイショウ</t>
    </rPh>
    <rPh sb="6" eb="8">
      <t>クブン</t>
    </rPh>
    <rPh sb="11" eb="13">
      <t>シュウケイ</t>
    </rPh>
    <phoneticPr fontId="7"/>
  </si>
  <si>
    <t>２　補助金額の算定</t>
    <rPh sb="2" eb="5">
      <t>ホジョキン</t>
    </rPh>
    <rPh sb="5" eb="6">
      <t>ガク</t>
    </rPh>
    <rPh sb="7" eb="9">
      <t>サンテイ</t>
    </rPh>
    <phoneticPr fontId="7"/>
  </si>
  <si>
    <t>対象施設数合計
（施設）</t>
    <rPh sb="0" eb="2">
      <t>タイショウ</t>
    </rPh>
    <rPh sb="2" eb="4">
      <t>シセツ</t>
    </rPh>
    <rPh sb="4" eb="5">
      <t>スウ</t>
    </rPh>
    <rPh sb="5" eb="7">
      <t>ゴウケイ</t>
    </rPh>
    <rPh sb="9" eb="11">
      <t>シセツ</t>
    </rPh>
    <phoneticPr fontId="7"/>
  </si>
  <si>
    <t>・上記様式により難い場合は、適宜記入方法を協議すること。</t>
    <phoneticPr fontId="4"/>
  </si>
  <si>
    <t>造成事業・地区名：</t>
    <rPh sb="0" eb="2">
      <t>ゾウセイ</t>
    </rPh>
    <rPh sb="2" eb="4">
      <t>ジギョウ</t>
    </rPh>
    <rPh sb="5" eb="8">
      <t>チクメイ</t>
    </rPh>
    <phoneticPr fontId="4"/>
  </si>
  <si>
    <t>２　補助対象区分（該当するものに☑をつける）</t>
    <rPh sb="2" eb="4">
      <t>ホジョ</t>
    </rPh>
    <rPh sb="4" eb="6">
      <t>タイショウ</t>
    </rPh>
    <rPh sb="6" eb="8">
      <t>クブン</t>
    </rPh>
    <rPh sb="9" eb="11">
      <t>ガイトウ</t>
    </rPh>
    <phoneticPr fontId="4"/>
  </si>
  <si>
    <t>補助金額（円）</t>
    <rPh sb="0" eb="2">
      <t>ホジョ</t>
    </rPh>
    <rPh sb="2" eb="4">
      <t>キンガク</t>
    </rPh>
    <rPh sb="5" eb="6">
      <t>エン</t>
    </rPh>
    <phoneticPr fontId="7"/>
  </si>
  <si>
    <t>※　　補助金額＝</t>
    <rPh sb="3" eb="5">
      <t>ホジョ</t>
    </rPh>
    <rPh sb="6" eb="7">
      <t>ガク</t>
    </rPh>
    <phoneticPr fontId="7"/>
  </si>
  <si>
    <t>・施設番号は、通し番号とし、個票（別紙１－３）と合わせること。</t>
    <rPh sb="1" eb="5">
      <t>シセツバンゴウ</t>
    </rPh>
    <rPh sb="7" eb="8">
      <t>トオ</t>
    </rPh>
    <rPh sb="9" eb="11">
      <t>バンゴウ</t>
    </rPh>
    <rPh sb="14" eb="16">
      <t>コヒョウ</t>
    </rPh>
    <rPh sb="17" eb="19">
      <t>ベッシ</t>
    </rPh>
    <rPh sb="24" eb="25">
      <t>ア</t>
    </rPh>
    <phoneticPr fontId="7"/>
  </si>
  <si>
    <t>※3　契約種別毎に分けて作成すること。</t>
    <rPh sb="3" eb="5">
      <t>ケイヤク</t>
    </rPh>
    <rPh sb="5" eb="7">
      <t>シュベツ</t>
    </rPh>
    <rPh sb="7" eb="8">
      <t>ゴト</t>
    </rPh>
    <rPh sb="9" eb="10">
      <t>ワ</t>
    </rPh>
    <rPh sb="12" eb="14">
      <t>サクセイ</t>
    </rPh>
    <phoneticPr fontId="7"/>
  </si>
  <si>
    <t>※１</t>
    <phoneticPr fontId="4"/>
  </si>
  <si>
    <t>増高額(円)※2</t>
    <rPh sb="0" eb="2">
      <t>ゾウコウ</t>
    </rPh>
    <rPh sb="2" eb="3">
      <t>ガク</t>
    </rPh>
    <rPh sb="4" eb="5">
      <t>エン</t>
    </rPh>
    <phoneticPr fontId="4"/>
  </si>
  <si>
    <t>※2　月毎の増高額について、１円未満切捨てで計算する。</t>
    <rPh sb="3" eb="4">
      <t>ツキ</t>
    </rPh>
    <rPh sb="4" eb="5">
      <t>ゴト</t>
    </rPh>
    <rPh sb="8" eb="9">
      <t>ガク</t>
    </rPh>
    <rPh sb="15" eb="18">
      <t>エンミマン</t>
    </rPh>
    <rPh sb="18" eb="20">
      <t>キリス</t>
    </rPh>
    <rPh sb="22" eb="24">
      <t>ケイサン</t>
    </rPh>
    <phoneticPr fontId="7"/>
  </si>
  <si>
    <t>※1　施設番号は、経費の配分（別紙第１－２）と合わせること。</t>
    <rPh sb="3" eb="5">
      <t>シセツ</t>
    </rPh>
    <rPh sb="5" eb="7">
      <t>バンゴウ</t>
    </rPh>
    <rPh sb="15" eb="17">
      <t>ベッシ</t>
    </rPh>
    <rPh sb="17" eb="18">
      <t>ダイ</t>
    </rPh>
    <rPh sb="23" eb="24">
      <t>ア</t>
    </rPh>
    <phoneticPr fontId="7"/>
  </si>
  <si>
    <t>対象
施設数
（施設）</t>
    <rPh sb="0" eb="2">
      <t>タイショウ</t>
    </rPh>
    <rPh sb="3" eb="6">
      <t>シセツスウ</t>
    </rPh>
    <rPh sb="8" eb="10">
      <t>シセツ</t>
    </rPh>
    <phoneticPr fontId="7"/>
  </si>
  <si>
    <t>【電気料金の負担割合】</t>
    <rPh sb="1" eb="3">
      <t>デンキ</t>
    </rPh>
    <rPh sb="3" eb="5">
      <t>リョウキン</t>
    </rPh>
    <rPh sb="6" eb="8">
      <t>フタン</t>
    </rPh>
    <rPh sb="8" eb="10">
      <t>ワリアイ</t>
    </rPh>
    <phoneticPr fontId="4"/>
  </si>
  <si>
    <t>国</t>
    <rPh sb="0" eb="1">
      <t>クニ</t>
    </rPh>
    <phoneticPr fontId="4"/>
  </si>
  <si>
    <t>県</t>
    <rPh sb="0" eb="1">
      <t>ケン</t>
    </rPh>
    <phoneticPr fontId="4"/>
  </si>
  <si>
    <t>その他
(市町村等)</t>
    <rPh sb="2" eb="3">
      <t>タ</t>
    </rPh>
    <rPh sb="5" eb="8">
      <t>シチョウソン</t>
    </rPh>
    <rPh sb="8" eb="9">
      <t>トウ</t>
    </rPh>
    <phoneticPr fontId="4"/>
  </si>
  <si>
    <t>（％）</t>
    <phoneticPr fontId="4"/>
  </si>
  <si>
    <t>増高額合計</t>
    <rPh sb="0" eb="2">
      <t>ゾウコウ</t>
    </rPh>
    <rPh sb="2" eb="3">
      <t>ガク</t>
    </rPh>
    <rPh sb="3" eb="5">
      <t>ゴウケイ</t>
    </rPh>
    <phoneticPr fontId="4"/>
  </si>
  <si>
    <t>補助対象事業費</t>
    <phoneticPr fontId="7"/>
  </si>
  <si>
    <t>補助金額
（円）</t>
    <rPh sb="6" eb="7">
      <t>エン</t>
    </rPh>
    <phoneticPr fontId="4"/>
  </si>
  <si>
    <t>補助金額
（円）</t>
    <rPh sb="0" eb="3">
      <t>ホジョキン</t>
    </rPh>
    <rPh sb="3" eb="4">
      <t>ガク</t>
    </rPh>
    <rPh sb="6" eb="7">
      <t>エン</t>
    </rPh>
    <phoneticPr fontId="4"/>
  </si>
  <si>
    <t>No.</t>
    <phoneticPr fontId="4"/>
  </si>
  <si>
    <t>３　経費の合計</t>
    <rPh sb="2" eb="4">
      <t>ケイヒ</t>
    </rPh>
    <rPh sb="5" eb="7">
      <t>ゴウケイ</t>
    </rPh>
    <phoneticPr fontId="4"/>
  </si>
  <si>
    <t>・別紙第１－２及び別紙第１－３を併せて提出すること。</t>
    <rPh sb="1" eb="3">
      <t>ベッシ</t>
    </rPh>
    <rPh sb="3" eb="4">
      <t>ダイ</t>
    </rPh>
    <rPh sb="7" eb="8">
      <t>オヨ</t>
    </rPh>
    <rPh sb="9" eb="11">
      <t>ベッシ</t>
    </rPh>
    <rPh sb="11" eb="12">
      <t>ダイ</t>
    </rPh>
    <rPh sb="16" eb="17">
      <t>アワ</t>
    </rPh>
    <rPh sb="19" eb="21">
      <t>テイシュツ</t>
    </rPh>
    <phoneticPr fontId="4"/>
  </si>
  <si>
    <t>台数：</t>
    <rPh sb="0" eb="2">
      <t>ダイスウ</t>
    </rPh>
    <phoneticPr fontId="4"/>
  </si>
  <si>
    <t>/100　＝</t>
    <phoneticPr fontId="4"/>
  </si>
  <si>
    <t>団体名：</t>
    <rPh sb="0" eb="1">
      <t>ダン</t>
    </rPh>
    <rPh sb="1" eb="2">
      <t>カラダ</t>
    </rPh>
    <rPh sb="2" eb="3">
      <t>メイ</t>
    </rPh>
    <phoneticPr fontId="4"/>
  </si>
  <si>
    <t>・土地改良区以外の団体にあっては、規約等を添付すること。</t>
    <rPh sb="1" eb="6">
      <t>トチカイリョウク</t>
    </rPh>
    <rPh sb="6" eb="8">
      <t>イガイ</t>
    </rPh>
    <rPh sb="9" eb="11">
      <t>ダンタイ</t>
    </rPh>
    <rPh sb="17" eb="19">
      <t>キヤク</t>
    </rPh>
    <rPh sb="19" eb="20">
      <t>トウ</t>
    </rPh>
    <rPh sb="21" eb="23">
      <t>テンプ</t>
    </rPh>
    <phoneticPr fontId="7"/>
  </si>
  <si>
    <t>補助率</t>
    <rPh sb="0" eb="2">
      <t>ホジョ</t>
    </rPh>
    <rPh sb="2" eb="3">
      <t>リツ</t>
    </rPh>
    <phoneticPr fontId="7"/>
  </si>
  <si>
    <t>別紙第１－３（別記様式第１号）</t>
    <phoneticPr fontId="4"/>
  </si>
  <si>
    <t>（口径：</t>
    <rPh sb="1" eb="3">
      <t>コウケイ</t>
    </rPh>
    <phoneticPr fontId="4"/>
  </si>
  <si>
    <t>台）</t>
    <rPh sb="0" eb="1">
      <t>ダイ</t>
    </rPh>
    <phoneticPr fontId="4"/>
  </si>
  <si>
    <t>　　□（2-1）補助事業を活用して管理している機場
　　　　　　【基幹水利施設管理事業・県単土地改良施設管理事業の対象施設】</t>
    <rPh sb="13" eb="15">
      <t>カツヨウ</t>
    </rPh>
    <rPh sb="23" eb="25">
      <t>キジョウ</t>
    </rPh>
    <phoneticPr fontId="4"/>
  </si>
  <si>
    <t>　　□（2-2）補助事業を活用して管理している機場
　　　　　　【水利施設管理強化事業の対象施設】</t>
    <rPh sb="13" eb="15">
      <t>カツヨウ</t>
    </rPh>
    <rPh sb="23" eb="25">
      <t>キジョウ</t>
    </rPh>
    <phoneticPr fontId="4"/>
  </si>
  <si>
    <t>　　□（1-1）県営土地改良事業及び県から補助を受けて造成された機場</t>
    <rPh sb="16" eb="17">
      <t>オヨ</t>
    </rPh>
    <rPh sb="32" eb="34">
      <t>キジョウ</t>
    </rPh>
    <phoneticPr fontId="4"/>
  </si>
  <si>
    <t>□</t>
    <phoneticPr fontId="4"/>
  </si>
  <si>
    <t>用水</t>
    <rPh sb="0" eb="2">
      <t>ヨウスイ</t>
    </rPh>
    <phoneticPr fontId="4"/>
  </si>
  <si>
    <t>排水</t>
    <rPh sb="0" eb="2">
      <t>ハイスイ</t>
    </rPh>
    <phoneticPr fontId="4"/>
  </si>
  <si>
    <t>種別：以下について、該当するものに☑をつける</t>
    <rPh sb="3" eb="5">
      <t>イカ</t>
    </rPh>
    <phoneticPr fontId="4"/>
  </si>
  <si>
    <t>1-1　県営土地改良事業及び県から補助を受けて造成された機場 ①</t>
    <rPh sb="28" eb="30">
      <t>キジョウ</t>
    </rPh>
    <phoneticPr fontId="7"/>
  </si>
  <si>
    <t>2-1　補助事業を活用して管理している機場【基幹水利施設管理事業・県単土地改良施設管理事業の対象施設】②</t>
    <rPh sb="9" eb="11">
      <t>カツヨウ</t>
    </rPh>
    <rPh sb="19" eb="21">
      <t>キジョウ</t>
    </rPh>
    <phoneticPr fontId="7"/>
  </si>
  <si>
    <t>2-2　補助事業を活用して管理している機場【水利施設管理強化事業の対象施設】③</t>
    <rPh sb="9" eb="11">
      <t>カツヨウ</t>
    </rPh>
    <rPh sb="19" eb="21">
      <t>キジョウ</t>
    </rPh>
    <phoneticPr fontId="7"/>
  </si>
  <si>
    <t>（2-2）　補助事業を活用して管理している機場
　　　　【水利施設管理強化事業の対象施設】</t>
    <rPh sb="11" eb="13">
      <t>カツヨウ</t>
    </rPh>
    <rPh sb="21" eb="23">
      <t>キジョウ</t>
    </rPh>
    <phoneticPr fontId="7"/>
  </si>
  <si>
    <t>（2-1）　補助事業を活用して管理している機場
　　　　【基幹水利施設管理事業・県単土地改良施設管理事業の対象施設】</t>
    <rPh sb="11" eb="13">
      <t>カツヨウ</t>
    </rPh>
    <rPh sb="21" eb="23">
      <t>キジョウ</t>
    </rPh>
    <phoneticPr fontId="7"/>
  </si>
  <si>
    <t>（1-1）　県営土地改良事業及び県から補助を受けて造成された機場</t>
    <rPh sb="14" eb="15">
      <t>オヨ</t>
    </rPh>
    <rPh sb="30" eb="32">
      <t>キジョウ</t>
    </rPh>
    <phoneticPr fontId="7"/>
  </si>
  <si>
    <t>１　補助金交付要綱第２条 別表　補助対象経費の1-1から2-2に係る経費について</t>
    <rPh sb="9" eb="10">
      <t>ダイ</t>
    </rPh>
    <rPh sb="11" eb="12">
      <t>ジョウ</t>
    </rPh>
    <rPh sb="13" eb="15">
      <t>ベッピョウ</t>
    </rPh>
    <rPh sb="32" eb="33">
      <t>カカ</t>
    </rPh>
    <rPh sb="34" eb="36">
      <t>ケイヒ</t>
    </rPh>
    <phoneticPr fontId="4"/>
  </si>
  <si>
    <t>補助対象区分（1-1）</t>
    <rPh sb="0" eb="2">
      <t>ホジョ</t>
    </rPh>
    <rPh sb="2" eb="4">
      <t>タイショウ</t>
    </rPh>
    <rPh sb="4" eb="6">
      <t>クブン</t>
    </rPh>
    <phoneticPr fontId="4"/>
  </si>
  <si>
    <t>補助対象区分（2-1）</t>
    <rPh sb="0" eb="2">
      <t>ホジョ</t>
    </rPh>
    <rPh sb="2" eb="4">
      <t>タイショウ</t>
    </rPh>
    <rPh sb="4" eb="6">
      <t>クブン</t>
    </rPh>
    <phoneticPr fontId="4"/>
  </si>
  <si>
    <t>補助対象区分（2-2）</t>
    <rPh sb="0" eb="2">
      <t>ホジョ</t>
    </rPh>
    <rPh sb="2" eb="4">
      <t>タイショウ</t>
    </rPh>
    <rPh sb="4" eb="6">
      <t>クブン</t>
    </rPh>
    <phoneticPr fontId="4"/>
  </si>
  <si>
    <t>２　補助金交付要綱第２条 別表 補助対象経費の3-1に係る経費について</t>
    <rPh sb="9" eb="10">
      <t>ダイ</t>
    </rPh>
    <rPh sb="11" eb="12">
      <t>ジョウ</t>
    </rPh>
    <rPh sb="13" eb="15">
      <t>ベッピョウ</t>
    </rPh>
    <rPh sb="27" eb="28">
      <t>カカ</t>
    </rPh>
    <rPh sb="29" eb="31">
      <t>ケイヒ</t>
    </rPh>
    <phoneticPr fontId="4"/>
  </si>
  <si>
    <t>R3燃料費調整単価</t>
    <rPh sb="2" eb="5">
      <t>ネンリョウヒ</t>
    </rPh>
    <rPh sb="5" eb="7">
      <t>チョウセイ</t>
    </rPh>
    <rPh sb="7" eb="9">
      <t>タンカ</t>
    </rPh>
    <phoneticPr fontId="4"/>
  </si>
  <si>
    <t>R4燃料費調整単価</t>
    <rPh sb="2" eb="5">
      <t>ネンリョウヒ</t>
    </rPh>
    <rPh sb="5" eb="7">
      <t>チョウセイ</t>
    </rPh>
    <rPh sb="7" eb="9">
      <t>タンカ</t>
    </rPh>
    <phoneticPr fontId="4"/>
  </si>
  <si>
    <t>※補助対象区分　（1-1）県営土地改良事業及び県から補助を受けて造成された機場
　　　　　　　　（2-1）補助事業を活用して管理している機場
　　　　　　　　　　　【基幹水利施設管理事業・県単土地改良施設管理事業の対象施設】
　　　　　　　　（2-2）補助事業を活用して管理している機場
　　　　　　　　　　　【水利施設管理強化事業の対象施設】</t>
    <rPh sb="1" eb="3">
      <t>ホジョ</t>
    </rPh>
    <rPh sb="3" eb="5">
      <t>タイショウ</t>
    </rPh>
    <rPh sb="5" eb="7">
      <t>クブン</t>
    </rPh>
    <rPh sb="37" eb="39">
      <t>キジョウ</t>
    </rPh>
    <rPh sb="58" eb="60">
      <t>カツヨウ</t>
    </rPh>
    <rPh sb="68" eb="70">
      <t>キジョウ</t>
    </rPh>
    <rPh sb="131" eb="133">
      <t>カツヨウ</t>
    </rPh>
    <rPh sb="141" eb="143">
      <t>キジョウ</t>
    </rPh>
    <phoneticPr fontId="4"/>
  </si>
  <si>
    <r>
      <t>※4　</t>
    </r>
    <r>
      <rPr>
        <u/>
        <sz val="10"/>
        <rFont val="ＭＳ 明朝"/>
        <family val="1"/>
        <charset val="128"/>
      </rPr>
      <t>使用電力量がわかる書類（電力供給会社からの通知や領収書等）の写し</t>
    </r>
    <r>
      <rPr>
        <sz val="10"/>
        <rFont val="ＭＳ 明朝"/>
        <family val="1"/>
        <charset val="128"/>
      </rPr>
      <t>、</t>
    </r>
    <r>
      <rPr>
        <u/>
        <sz val="10"/>
        <rFont val="ＭＳ 明朝"/>
        <family val="1"/>
        <charset val="128"/>
      </rPr>
      <t xml:space="preserve">施設の写真
</t>
    </r>
    <r>
      <rPr>
        <sz val="10"/>
        <rFont val="ＭＳ 明朝"/>
        <family val="1"/>
        <charset val="128"/>
      </rPr>
      <t>　　</t>
    </r>
    <r>
      <rPr>
        <u/>
        <sz val="10"/>
        <rFont val="ＭＳ 明朝"/>
        <family val="1"/>
        <charset val="128"/>
      </rPr>
      <t>（施設の全景、ポンプの全景等）</t>
    </r>
    <r>
      <rPr>
        <sz val="10"/>
        <rFont val="ＭＳ 明朝"/>
        <family val="1"/>
        <charset val="128"/>
      </rPr>
      <t>を添付すること。</t>
    </r>
    <rPh sb="3" eb="8">
      <t>シヨウデンリョクリョウ</t>
    </rPh>
    <rPh sb="12" eb="14">
      <t>ショルイ</t>
    </rPh>
    <rPh sb="15" eb="17">
      <t>デンリョク</t>
    </rPh>
    <rPh sb="17" eb="19">
      <t>キョウキュウ</t>
    </rPh>
    <rPh sb="19" eb="21">
      <t>カイシャ</t>
    </rPh>
    <rPh sb="24" eb="26">
      <t>ツウチ</t>
    </rPh>
    <rPh sb="27" eb="30">
      <t>リョウシュウショ</t>
    </rPh>
    <rPh sb="30" eb="31">
      <t>トウ</t>
    </rPh>
    <rPh sb="33" eb="34">
      <t>ウツ</t>
    </rPh>
    <rPh sb="36" eb="38">
      <t>シセツ</t>
    </rPh>
    <rPh sb="39" eb="41">
      <t>シャシン</t>
    </rPh>
    <rPh sb="45" eb="47">
      <t>シセツ</t>
    </rPh>
    <rPh sb="48" eb="50">
      <t>ゼンケイ</t>
    </rPh>
    <rPh sb="55" eb="57">
      <t>ゼンケイ</t>
    </rPh>
    <rPh sb="57" eb="58">
      <t>トウ</t>
    </rPh>
    <rPh sb="60" eb="62">
      <t>テンプ</t>
    </rPh>
    <phoneticPr fontId="7"/>
  </si>
  <si>
    <t>・補助金交付要綱第２条 別表 補助対象経費の3-1に係る経費について、内訳がわかる資料を添付
　すること。</t>
    <rPh sb="35" eb="37">
      <t>ウチワケ</t>
    </rPh>
    <rPh sb="41" eb="43">
      <t>シリョウ</t>
    </rPh>
    <rPh sb="44" eb="46">
      <t>テンプ</t>
    </rPh>
    <phoneticPr fontId="4"/>
  </si>
  <si>
    <t>土地改良区等　⑥</t>
    <rPh sb="0" eb="5">
      <t>トチカイリョウク</t>
    </rPh>
    <rPh sb="5" eb="6">
      <t>トウ</t>
    </rPh>
    <phoneticPr fontId="4"/>
  </si>
  <si>
    <t>⑥</t>
    <phoneticPr fontId="4"/>
  </si>
  <si>
    <t>○○土地改良区</t>
    <phoneticPr fontId="4"/>
  </si>
  <si>
    <t>○○用排水機場</t>
    <rPh sb="2" eb="3">
      <t>ヨウ</t>
    </rPh>
    <rPh sb="3" eb="5">
      <t>ハイスイ</t>
    </rPh>
    <rPh sb="5" eb="7">
      <t>キジョウ</t>
    </rPh>
    <phoneticPr fontId="4"/>
  </si>
  <si>
    <t>○○事業○○地区</t>
    <rPh sb="2" eb="4">
      <t>ジギョウ</t>
    </rPh>
    <rPh sb="6" eb="8">
      <t>チク</t>
    </rPh>
    <phoneticPr fontId="4"/>
  </si>
  <si>
    <t>☑</t>
    <phoneticPr fontId="4"/>
  </si>
  <si>
    <t>300㎜</t>
    <phoneticPr fontId="4"/>
  </si>
  <si>
    <t>1000㎜</t>
    <phoneticPr fontId="4"/>
  </si>
  <si>
    <r>
      <t>　　</t>
    </r>
    <r>
      <rPr>
        <b/>
        <sz val="12"/>
        <color rgb="FFFF0000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（1-1）県営土地改良事業及び県から補助を受けて造成された機場</t>
    </r>
    <rPh sb="16" eb="17">
      <t>オヨ</t>
    </rPh>
    <rPh sb="32" eb="34">
      <t>キジョウ</t>
    </rPh>
    <phoneticPr fontId="4"/>
  </si>
  <si>
    <r>
      <rPr>
        <b/>
        <sz val="12"/>
        <color rgb="FFFF0000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低圧　□高圧　□特別高圧</t>
    </r>
    <rPh sb="1" eb="3">
      <t>テイアツ</t>
    </rPh>
    <rPh sb="5" eb="7">
      <t>コウアツ</t>
    </rPh>
    <rPh sb="9" eb="11">
      <t>トクベツ</t>
    </rPh>
    <rPh sb="11" eb="13">
      <t>コウアツ</t>
    </rPh>
    <phoneticPr fontId="4"/>
  </si>
  <si>
    <t>△△用水機場</t>
    <rPh sb="2" eb="3">
      <t>ヨウ</t>
    </rPh>
    <rPh sb="4" eb="6">
      <t>キジョウ</t>
    </rPh>
    <phoneticPr fontId="4"/>
  </si>
  <si>
    <t>1-2</t>
    <phoneticPr fontId="4"/>
  </si>
  <si>
    <t>△△事業△△地区</t>
    <rPh sb="2" eb="4">
      <t>ジギョウ</t>
    </rPh>
    <rPh sb="6" eb="8">
      <t>チク</t>
    </rPh>
    <phoneticPr fontId="4"/>
  </si>
  <si>
    <t>800㎜</t>
    <phoneticPr fontId="4"/>
  </si>
  <si>
    <r>
      <t>□低圧　</t>
    </r>
    <r>
      <rPr>
        <b/>
        <sz val="12"/>
        <color rgb="FFFF0000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高圧　□特別高圧</t>
    </r>
    <rPh sb="1" eb="3">
      <t>テイアツ</t>
    </rPh>
    <rPh sb="5" eb="7">
      <t>コウアツ</t>
    </rPh>
    <rPh sb="9" eb="11">
      <t>トクベツ</t>
    </rPh>
    <rPh sb="11" eb="13">
      <t>コウアツ</t>
    </rPh>
    <phoneticPr fontId="4"/>
  </si>
  <si>
    <t>××排水機場</t>
    <rPh sb="2" eb="4">
      <t>ハイスイ</t>
    </rPh>
    <rPh sb="4" eb="6">
      <t>キジョウ</t>
    </rPh>
    <phoneticPr fontId="4"/>
  </si>
  <si>
    <t>××事業××地区</t>
    <rPh sb="2" eb="4">
      <t>ジギョウ</t>
    </rPh>
    <rPh sb="6" eb="8">
      <t>チク</t>
    </rPh>
    <phoneticPr fontId="4"/>
  </si>
  <si>
    <t>2-1</t>
    <phoneticPr fontId="4"/>
  </si>
  <si>
    <t>1200㎜</t>
    <phoneticPr fontId="4"/>
  </si>
  <si>
    <r>
      <t>□低圧　□高圧　</t>
    </r>
    <r>
      <rPr>
        <b/>
        <sz val="12"/>
        <color rgb="FFFF0000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特別高圧</t>
    </r>
    <rPh sb="1" eb="3">
      <t>テイアツ</t>
    </rPh>
    <rPh sb="5" eb="7">
      <t>コウアツ</t>
    </rPh>
    <rPh sb="9" eb="11">
      <t>トクベツ</t>
    </rPh>
    <rPh sb="11" eb="13">
      <t>コウアツ</t>
    </rPh>
    <phoneticPr fontId="4"/>
  </si>
  <si>
    <r>
      <t>団　体　名：</t>
    </r>
    <r>
      <rPr>
        <b/>
        <sz val="11"/>
        <color rgb="FFFF0000"/>
        <rFont val="ＭＳ 明朝"/>
        <family val="1"/>
        <charset val="128"/>
      </rPr>
      <t>○○土地改良区</t>
    </r>
    <rPh sb="0" eb="1">
      <t>ダン</t>
    </rPh>
    <rPh sb="2" eb="3">
      <t>カラダ</t>
    </rPh>
    <rPh sb="4" eb="5">
      <t>メイ</t>
    </rPh>
    <phoneticPr fontId="4"/>
  </si>
  <si>
    <r>
      <t>　　</t>
    </r>
    <r>
      <rPr>
        <b/>
        <sz val="12"/>
        <color rgb="FFFF0000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（2-1）補助事業を活用して管理している機場
　　　　　　【基幹水利施設管理事業・県単土地改良施設管理事業の対象施設】</t>
    </r>
    <rPh sb="13" eb="15">
      <t>カツヨウ</t>
    </rPh>
    <rPh sb="23" eb="25">
      <t>キジョウ</t>
    </rPh>
    <phoneticPr fontId="4"/>
  </si>
  <si>
    <t>（電力供給会社からの通知の例）</t>
    <rPh sb="1" eb="3">
      <t>デンリョク</t>
    </rPh>
    <rPh sb="3" eb="5">
      <t>キョウキュウ</t>
    </rPh>
    <rPh sb="5" eb="7">
      <t>カイシャ</t>
    </rPh>
    <rPh sb="10" eb="12">
      <t>ツウチ</t>
    </rPh>
    <rPh sb="13" eb="14">
      <t>レイ</t>
    </rPh>
    <phoneticPr fontId="4"/>
  </si>
  <si>
    <t>添付書類（写真）</t>
    <rPh sb="0" eb="4">
      <t>テンプショルイ</t>
    </rPh>
    <rPh sb="5" eb="7">
      <t>シャシン</t>
    </rPh>
    <phoneticPr fontId="4"/>
  </si>
  <si>
    <t>写真</t>
    <rPh sb="0" eb="2">
      <t>シャシン</t>
    </rPh>
    <phoneticPr fontId="4"/>
  </si>
  <si>
    <t>■ポンプの全景</t>
    <rPh sb="5" eb="7">
      <t>ゼンケイ</t>
    </rPh>
    <phoneticPr fontId="4"/>
  </si>
  <si>
    <t>※　施設の全景やポンプの台数がわかるように写真を添付する。</t>
    <rPh sb="2" eb="4">
      <t>シセツ</t>
    </rPh>
    <rPh sb="5" eb="7">
      <t>ゼンケイ</t>
    </rPh>
    <rPh sb="12" eb="14">
      <t>ダイスウ</t>
    </rPh>
    <rPh sb="21" eb="23">
      <t>シャシン</t>
    </rPh>
    <rPh sb="24" eb="26">
      <t>テンプ</t>
    </rPh>
    <phoneticPr fontId="7"/>
  </si>
  <si>
    <t>※　機場の名盤がある場合は、わかるように写真を添付する。</t>
    <rPh sb="2" eb="4">
      <t>キジョウ</t>
    </rPh>
    <rPh sb="5" eb="7">
      <t>メイバン</t>
    </rPh>
    <rPh sb="10" eb="12">
      <t>バアイ</t>
    </rPh>
    <rPh sb="20" eb="22">
      <t>シャシン</t>
    </rPh>
    <rPh sb="23" eb="25">
      <t>テンプ</t>
    </rPh>
    <phoneticPr fontId="7"/>
  </si>
  <si>
    <t>※　本様式は参考様式であるため、必要な枚数の写真を添付すること。</t>
    <rPh sb="2" eb="3">
      <t>ホン</t>
    </rPh>
    <rPh sb="3" eb="5">
      <t>ヨウシキ</t>
    </rPh>
    <rPh sb="6" eb="8">
      <t>サンコウ</t>
    </rPh>
    <rPh sb="8" eb="10">
      <t>ヨウシキ</t>
    </rPh>
    <rPh sb="16" eb="18">
      <t>ヒツヨウ</t>
    </rPh>
    <rPh sb="19" eb="21">
      <t>マイスウ</t>
    </rPh>
    <rPh sb="22" eb="24">
      <t>シャシン</t>
    </rPh>
    <rPh sb="25" eb="27">
      <t>テンプ</t>
    </rPh>
    <phoneticPr fontId="7"/>
  </si>
  <si>
    <t>団　体　名：</t>
    <rPh sb="0" eb="1">
      <t>ダン</t>
    </rPh>
    <rPh sb="2" eb="3">
      <t>カラダ</t>
    </rPh>
    <rPh sb="4" eb="5">
      <t>メイ</t>
    </rPh>
    <phoneticPr fontId="4"/>
  </si>
  <si>
    <t>○○土地改良区</t>
    <phoneticPr fontId="4"/>
  </si>
  <si>
    <r>
      <t>□低圧　</t>
    </r>
    <r>
      <rPr>
        <b/>
        <sz val="12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高圧　□特別高圧</t>
    </r>
    <rPh sb="1" eb="3">
      <t>テイアツ</t>
    </rPh>
    <rPh sb="5" eb="7">
      <t>コウアツ</t>
    </rPh>
    <rPh sb="9" eb="11">
      <t>トクベツ</t>
    </rPh>
    <rPh sb="11" eb="13">
      <t>コウアツ</t>
    </rPh>
    <phoneticPr fontId="4"/>
  </si>
  <si>
    <r>
      <rPr>
        <b/>
        <sz val="12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低圧　□高圧　□特別高圧</t>
    </r>
    <rPh sb="1" eb="3">
      <t>テイアツ</t>
    </rPh>
    <rPh sb="5" eb="7">
      <t>コウアツ</t>
    </rPh>
    <rPh sb="9" eb="11">
      <t>トクベツ</t>
    </rPh>
    <rPh sb="11" eb="13">
      <t>コウアツ</t>
    </rPh>
    <phoneticPr fontId="4"/>
  </si>
  <si>
    <r>
      <t>□低圧　□高圧　</t>
    </r>
    <r>
      <rPr>
        <b/>
        <sz val="12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特別高圧</t>
    </r>
    <rPh sb="1" eb="3">
      <t>テイアツ</t>
    </rPh>
    <rPh sb="5" eb="7">
      <t>コウアツ</t>
    </rPh>
    <rPh sb="9" eb="11">
      <t>トクベツ</t>
    </rPh>
    <rPh sb="11" eb="13">
      <t>コウアツ</t>
    </rPh>
    <phoneticPr fontId="4"/>
  </si>
  <si>
    <t>申 請 団 体 調 書</t>
    <rPh sb="0" eb="1">
      <t>サル</t>
    </rPh>
    <rPh sb="2" eb="3">
      <t>ウケ</t>
    </rPh>
    <rPh sb="4" eb="5">
      <t>ダン</t>
    </rPh>
    <rPh sb="6" eb="7">
      <t>カラダ</t>
    </rPh>
    <rPh sb="8" eb="9">
      <t>チョウ</t>
    </rPh>
    <rPh sb="10" eb="11">
      <t>ショ</t>
    </rPh>
    <phoneticPr fontId="4"/>
  </si>
  <si>
    <t>団体名</t>
    <rPh sb="0" eb="3">
      <t>ダンタイメイ</t>
    </rPh>
    <phoneticPr fontId="4"/>
  </si>
  <si>
    <t>担当部署名</t>
    <rPh sb="0" eb="4">
      <t>タントウブショ</t>
    </rPh>
    <rPh sb="4" eb="5">
      <t>メイ</t>
    </rPh>
    <phoneticPr fontId="4"/>
  </si>
  <si>
    <t>担当者名</t>
    <rPh sb="0" eb="3">
      <t>タントウシャ</t>
    </rPh>
    <rPh sb="3" eb="4">
      <t>メイ</t>
    </rPh>
    <phoneticPr fontId="4"/>
  </si>
  <si>
    <t>連絡先</t>
    <rPh sb="0" eb="3">
      <t>レンラクサキ</t>
    </rPh>
    <phoneticPr fontId="4"/>
  </si>
  <si>
    <t>FAX番号</t>
    <rPh sb="3" eb="5">
      <t>バンゴウ</t>
    </rPh>
    <phoneticPr fontId="4"/>
  </si>
  <si>
    <t>メールアドレス（必須）</t>
    <rPh sb="8" eb="10">
      <t>ヒッス</t>
    </rPh>
    <phoneticPr fontId="4"/>
  </si>
  <si>
    <t>電話番号（必須）</t>
    <rPh sb="0" eb="2">
      <t>デンワ</t>
    </rPh>
    <rPh sb="2" eb="4">
      <t>バンゴウ</t>
    </rPh>
    <phoneticPr fontId="4"/>
  </si>
  <si>
    <t>備考</t>
    <rPh sb="0" eb="2">
      <t>ビコウ</t>
    </rPh>
    <phoneticPr fontId="4"/>
  </si>
  <si>
    <t>1-1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</si>
</sst>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2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u/>
      <sz val="1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i/>
      <sz val="12"/>
      <name val="ＭＳ 明朝"/>
      <family val="1"/>
      <charset val="128"/>
    </font>
    <font>
      <b/>
      <i/>
      <sz val="12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i/>
      <sz val="12"/>
      <color rgb="FFFF0000"/>
      <name val="ＭＳ 明朝"/>
      <family val="1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5" fillId="0" borderId="0" xfId="1" applyFont="1">
      <alignment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38" fontId="6" fillId="0" borderId="0" xfId="2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justify" vertical="center"/>
    </xf>
    <xf numFmtId="0" fontId="8" fillId="0" borderId="0" xfId="1" applyFont="1" applyAlignment="1">
      <alignment vertical="center"/>
    </xf>
    <xf numFmtId="0" fontId="8" fillId="0" borderId="0" xfId="1" applyFont="1" applyAlignment="1"/>
    <xf numFmtId="0" fontId="8" fillId="0" borderId="0" xfId="1" applyFont="1" applyBorder="1" applyAlignment="1">
      <alignment horizontal="justify" vertical="center" wrapText="1"/>
    </xf>
    <xf numFmtId="38" fontId="8" fillId="0" borderId="0" xfId="2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vertical="top" wrapText="1"/>
    </xf>
    <xf numFmtId="0" fontId="8" fillId="0" borderId="0" xfId="1" applyFont="1" applyBorder="1" applyAlignment="1">
      <alignment vertical="center"/>
    </xf>
    <xf numFmtId="0" fontId="6" fillId="0" borderId="0" xfId="1" applyFont="1" applyAlignment="1">
      <alignment horizontal="justify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justify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left" vertical="top" wrapText="1"/>
    </xf>
    <xf numFmtId="0" fontId="6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2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38" fontId="8" fillId="0" borderId="6" xfId="2" applyFont="1" applyBorder="1" applyAlignment="1">
      <alignment vertical="center" wrapText="1"/>
    </xf>
    <xf numFmtId="0" fontId="5" fillId="0" borderId="14" xfId="1" applyFont="1" applyBorder="1">
      <alignment vertical="center"/>
    </xf>
    <xf numFmtId="0" fontId="5" fillId="0" borderId="3" xfId="1" applyFont="1" applyBorder="1">
      <alignment vertical="center"/>
    </xf>
    <xf numFmtId="0" fontId="8" fillId="0" borderId="27" xfId="1" applyFont="1" applyBorder="1" applyAlignment="1">
      <alignment vertical="center" wrapText="1"/>
    </xf>
    <xf numFmtId="0" fontId="8" fillId="0" borderId="28" xfId="1" applyFont="1" applyBorder="1" applyAlignment="1">
      <alignment vertical="center" wrapText="1"/>
    </xf>
    <xf numFmtId="38" fontId="8" fillId="0" borderId="29" xfId="2" applyFont="1" applyBorder="1" applyAlignment="1">
      <alignment vertical="center" wrapText="1"/>
    </xf>
    <xf numFmtId="38" fontId="8" fillId="0" borderId="30" xfId="2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shrinkToFit="1"/>
    </xf>
    <xf numFmtId="0" fontId="12" fillId="0" borderId="0" xfId="1" applyFont="1">
      <alignment vertical="center"/>
    </xf>
    <xf numFmtId="0" fontId="8" fillId="0" borderId="0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justify" vertical="center"/>
    </xf>
    <xf numFmtId="0" fontId="11" fillId="0" borderId="0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0" xfId="1" applyFont="1" applyBorder="1">
      <alignment vertical="center"/>
    </xf>
    <xf numFmtId="0" fontId="10" fillId="0" borderId="4" xfId="1" applyFont="1" applyBorder="1" applyAlignment="1">
      <alignment vertical="center"/>
    </xf>
    <xf numFmtId="0" fontId="14" fillId="0" borderId="0" xfId="1" applyFont="1">
      <alignment vertical="center"/>
    </xf>
    <xf numFmtId="0" fontId="11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center" vertical="center" wrapText="1"/>
    </xf>
    <xf numFmtId="0" fontId="15" fillId="0" borderId="0" xfId="1" applyFo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6" fillId="0" borderId="0" xfId="1" applyFont="1" applyAlignment="1">
      <alignment horizontal="justify" vertical="center"/>
    </xf>
    <xf numFmtId="0" fontId="11" fillId="0" borderId="0" xfId="1" applyFont="1" applyBorder="1" applyAlignment="1">
      <alignment horizontal="right" vertical="center" shrinkToFit="1"/>
    </xf>
    <xf numFmtId="0" fontId="10" fillId="0" borderId="0" xfId="4" applyFont="1">
      <alignment vertical="center"/>
    </xf>
    <xf numFmtId="0" fontId="11" fillId="0" borderId="0" xfId="4" applyFont="1">
      <alignment vertical="center"/>
    </xf>
    <xf numFmtId="0" fontId="8" fillId="0" borderId="0" xfId="4" applyFont="1">
      <alignment vertical="center"/>
    </xf>
    <xf numFmtId="0" fontId="17" fillId="0" borderId="0" xfId="4" applyFont="1">
      <alignment vertical="center"/>
    </xf>
    <xf numFmtId="0" fontId="10" fillId="0" borderId="4" xfId="4" applyFont="1" applyBorder="1" applyAlignment="1">
      <alignment vertical="center"/>
    </xf>
    <xf numFmtId="0" fontId="11" fillId="0" borderId="4" xfId="4" applyFont="1" applyBorder="1" applyAlignment="1">
      <alignment horizontal="left" vertical="center"/>
    </xf>
    <xf numFmtId="56" fontId="19" fillId="0" borderId="4" xfId="4" quotePrefix="1" applyNumberFormat="1" applyFont="1" applyBorder="1" applyAlignment="1">
      <alignment horizontal="center" vertical="center"/>
    </xf>
    <xf numFmtId="0" fontId="12" fillId="0" borderId="0" xfId="4" applyFont="1">
      <alignment vertical="center"/>
    </xf>
    <xf numFmtId="0" fontId="11" fillId="0" borderId="15" xfId="4" applyFont="1" applyBorder="1" applyAlignment="1">
      <alignment horizontal="left" vertical="center"/>
    </xf>
    <xf numFmtId="0" fontId="19" fillId="0" borderId="15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4" fillId="0" borderId="0" xfId="4" applyFont="1">
      <alignment vertical="center"/>
    </xf>
    <xf numFmtId="0" fontId="20" fillId="0" borderId="0" xfId="4" applyFont="1" applyBorder="1" applyAlignment="1">
      <alignment horizontal="right" vertical="center" shrinkToFit="1"/>
    </xf>
    <xf numFmtId="0" fontId="11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right" vertical="center"/>
    </xf>
    <xf numFmtId="0" fontId="20" fillId="0" borderId="0" xfId="4" applyFont="1" applyBorder="1" applyAlignment="1">
      <alignment horizontal="center" vertical="center"/>
    </xf>
    <xf numFmtId="0" fontId="11" fillId="0" borderId="1" xfId="4" applyFont="1" applyBorder="1" applyAlignment="1">
      <alignment vertical="center" shrinkToFit="1"/>
    </xf>
    <xf numFmtId="0" fontId="8" fillId="0" borderId="1" xfId="4" applyFont="1" applyBorder="1" applyAlignment="1">
      <alignment vertical="center" shrinkToFit="1"/>
    </xf>
    <xf numFmtId="0" fontId="10" fillId="0" borderId="1" xfId="4" applyFont="1" applyBorder="1" applyAlignment="1">
      <alignment horizontal="center" vertical="center" shrinkToFit="1"/>
    </xf>
    <xf numFmtId="0" fontId="8" fillId="0" borderId="1" xfId="4" applyFont="1" applyBorder="1" applyAlignment="1">
      <alignment horizontal="center" vertical="center"/>
    </xf>
    <xf numFmtId="2" fontId="11" fillId="0" borderId="1" xfId="4" applyNumberFormat="1" applyFont="1" applyBorder="1">
      <alignment vertical="center"/>
    </xf>
    <xf numFmtId="38" fontId="20" fillId="0" borderId="1" xfId="3" applyFont="1" applyBorder="1">
      <alignment vertical="center"/>
    </xf>
    <xf numFmtId="0" fontId="17" fillId="0" borderId="16" xfId="4" applyFont="1" applyBorder="1">
      <alignment vertical="center"/>
    </xf>
    <xf numFmtId="38" fontId="20" fillId="0" borderId="2" xfId="3" applyFont="1" applyBorder="1">
      <alignment vertical="center"/>
    </xf>
    <xf numFmtId="38" fontId="20" fillId="0" borderId="33" xfId="3" applyFont="1" applyBorder="1">
      <alignment vertical="center"/>
    </xf>
    <xf numFmtId="0" fontId="8" fillId="0" borderId="0" xfId="4" applyFont="1" applyAlignment="1">
      <alignment horizontal="right" vertical="center"/>
    </xf>
    <xf numFmtId="0" fontId="9" fillId="0" borderId="1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 shrinkToFit="1"/>
    </xf>
    <xf numFmtId="38" fontId="20" fillId="0" borderId="33" xfId="3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20" fillId="0" borderId="33" xfId="4" applyFont="1" applyBorder="1" applyAlignment="1">
      <alignment horizontal="center" vertical="center"/>
    </xf>
    <xf numFmtId="0" fontId="8" fillId="0" borderId="0" xfId="4" applyFont="1" applyBorder="1">
      <alignment vertical="center"/>
    </xf>
    <xf numFmtId="0" fontId="9" fillId="0" borderId="0" xfId="4" applyFont="1">
      <alignment vertical="center"/>
    </xf>
    <xf numFmtId="0" fontId="21" fillId="0" borderId="0" xfId="4" applyFont="1">
      <alignment vertical="center"/>
    </xf>
    <xf numFmtId="0" fontId="11" fillId="0" borderId="0" xfId="4" applyFont="1" applyBorder="1" applyAlignment="1">
      <alignment horizontal="right" vertical="center" shrinkToFit="1"/>
    </xf>
    <xf numFmtId="38" fontId="22" fillId="0" borderId="0" xfId="2" applyFont="1" applyBorder="1" applyAlignment="1">
      <alignment horizontal="right" vertical="center" wrapText="1"/>
    </xf>
    <xf numFmtId="0" fontId="23" fillId="0" borderId="0" xfId="1" applyFont="1">
      <alignment vertical="center"/>
    </xf>
    <xf numFmtId="56" fontId="23" fillId="0" borderId="0" xfId="1" quotePrefix="1" applyNumberFormat="1" applyFont="1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24" fillId="0" borderId="0" xfId="4" applyFont="1">
      <alignment vertical="center"/>
    </xf>
    <xf numFmtId="0" fontId="25" fillId="0" borderId="0" xfId="4" applyFont="1">
      <alignment vertical="center"/>
    </xf>
    <xf numFmtId="0" fontId="11" fillId="0" borderId="4" xfId="1" applyFont="1" applyBorder="1" applyAlignment="1">
      <alignment vertical="center"/>
    </xf>
    <xf numFmtId="0" fontId="14" fillId="0" borderId="0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6" xfId="1" applyFont="1" applyBorder="1" applyAlignment="1">
      <alignment vertical="center"/>
    </xf>
    <xf numFmtId="0" fontId="14" fillId="0" borderId="23" xfId="1" applyFont="1" applyBorder="1">
      <alignment vertical="center"/>
    </xf>
    <xf numFmtId="0" fontId="11" fillId="0" borderId="37" xfId="1" applyFont="1" applyBorder="1" applyAlignment="1">
      <alignment vertical="center"/>
    </xf>
    <xf numFmtId="0" fontId="11" fillId="0" borderId="23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2" fontId="26" fillId="0" borderId="1" xfId="4" applyNumberFormat="1" applyFont="1" applyBorder="1">
      <alignment vertical="center"/>
    </xf>
    <xf numFmtId="38" fontId="27" fillId="0" borderId="1" xfId="3" applyFont="1" applyBorder="1">
      <alignment vertical="center"/>
    </xf>
    <xf numFmtId="0" fontId="8" fillId="0" borderId="0" xfId="1" applyFont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38" fontId="8" fillId="0" borderId="0" xfId="2" applyFont="1" applyBorder="1" applyAlignment="1">
      <alignment horizontal="center" vertical="center" wrapText="1"/>
    </xf>
    <xf numFmtId="0" fontId="8" fillId="0" borderId="0" xfId="1" applyFont="1" applyAlignment="1">
      <alignment horizontal="justify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0" fontId="20" fillId="0" borderId="2" xfId="1" applyFont="1" applyBorder="1" applyAlignment="1">
      <alignment vertical="center" wrapText="1"/>
    </xf>
    <xf numFmtId="38" fontId="20" fillId="0" borderId="27" xfId="1" applyNumberFormat="1" applyFont="1" applyBorder="1" applyAlignment="1">
      <alignment vertical="center" wrapText="1"/>
    </xf>
    <xf numFmtId="38" fontId="29" fillId="0" borderId="1" xfId="3" applyFont="1" applyBorder="1">
      <alignment vertical="center"/>
    </xf>
    <xf numFmtId="38" fontId="30" fillId="0" borderId="1" xfId="3" applyFont="1" applyBorder="1">
      <alignment vertical="center"/>
    </xf>
    <xf numFmtId="38" fontId="29" fillId="0" borderId="2" xfId="3" applyFont="1" applyBorder="1">
      <alignment vertical="center"/>
    </xf>
    <xf numFmtId="38" fontId="29" fillId="0" borderId="33" xfId="3" applyFont="1" applyBorder="1">
      <alignment vertical="center"/>
    </xf>
    <xf numFmtId="2" fontId="19" fillId="0" borderId="1" xfId="4" applyNumberFormat="1" applyFont="1" applyBorder="1">
      <alignment vertical="center"/>
    </xf>
    <xf numFmtId="2" fontId="31" fillId="0" borderId="1" xfId="4" applyNumberFormat="1" applyFont="1" applyBorder="1">
      <alignment vertical="center"/>
    </xf>
    <xf numFmtId="0" fontId="14" fillId="0" borderId="16" xfId="4" applyFont="1" applyBorder="1">
      <alignment vertical="center"/>
    </xf>
    <xf numFmtId="0" fontId="32" fillId="0" borderId="0" xfId="0" applyFont="1"/>
    <xf numFmtId="0" fontId="33" fillId="0" borderId="0" xfId="0" applyFont="1"/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38" fontId="8" fillId="0" borderId="0" xfId="2" applyFont="1" applyBorder="1" applyAlignment="1">
      <alignment horizontal="center" vertical="center" wrapText="1"/>
    </xf>
    <xf numFmtId="0" fontId="8" fillId="0" borderId="0" xfId="1" applyFont="1" applyAlignment="1">
      <alignment horizontal="justify" vertical="center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38" fontId="8" fillId="0" borderId="2" xfId="2" applyFont="1" applyBorder="1" applyAlignment="1">
      <alignment horizontal="right" vertical="center" wrapText="1"/>
    </xf>
    <xf numFmtId="38" fontId="8" fillId="0" borderId="3" xfId="2" applyFont="1" applyBorder="1" applyAlignment="1">
      <alignment horizontal="righ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38" fontId="11" fillId="0" borderId="1" xfId="3" applyFont="1" applyBorder="1" applyAlignment="1">
      <alignment horizontal="right" vertical="center" wrapText="1"/>
    </xf>
    <xf numFmtId="38" fontId="8" fillId="0" borderId="4" xfId="2" applyFont="1" applyBorder="1" applyAlignment="1">
      <alignment horizontal="center" vertical="center" wrapText="1"/>
    </xf>
    <xf numFmtId="38" fontId="20" fillId="0" borderId="1" xfId="1" applyNumberFormat="1" applyFont="1" applyBorder="1" applyAlignment="1">
      <alignment horizontal="right" vertical="center" wrapText="1"/>
    </xf>
    <xf numFmtId="0" fontId="20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38" fontId="8" fillId="0" borderId="9" xfId="2" applyFont="1" applyBorder="1" applyAlignment="1">
      <alignment horizontal="right" vertical="center" wrapText="1"/>
    </xf>
    <xf numFmtId="38" fontId="8" fillId="0" borderId="10" xfId="2" applyFont="1" applyBorder="1" applyAlignment="1">
      <alignment horizontal="right" vertical="center" wrapText="1"/>
    </xf>
    <xf numFmtId="38" fontId="20" fillId="0" borderId="6" xfId="2" applyFont="1" applyBorder="1" applyAlignment="1">
      <alignment horizontal="right" vertical="center" wrapText="1"/>
    </xf>
    <xf numFmtId="38" fontId="20" fillId="0" borderId="7" xfId="2" applyFont="1" applyBorder="1" applyAlignment="1">
      <alignment horizontal="right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38" fontId="20" fillId="0" borderId="2" xfId="2" applyFont="1" applyBorder="1" applyAlignment="1">
      <alignment horizontal="right" vertical="center" wrapText="1"/>
    </xf>
    <xf numFmtId="38" fontId="20" fillId="0" borderId="3" xfId="2" applyFont="1" applyBorder="1" applyAlignment="1">
      <alignment horizontal="right" vertical="center" wrapText="1"/>
    </xf>
    <xf numFmtId="0" fontId="6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justify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0" xfId="4" quotePrefix="1" applyFont="1" applyAlignment="1">
      <alignment horizontal="center" vertical="center"/>
    </xf>
    <xf numFmtId="38" fontId="20" fillId="0" borderId="34" xfId="3" applyFont="1" applyBorder="1" applyAlignment="1">
      <alignment horizontal="center" vertical="center"/>
    </xf>
    <xf numFmtId="38" fontId="20" fillId="0" borderId="35" xfId="3" applyFont="1" applyBorder="1" applyAlignment="1">
      <alignment horizontal="center" vertical="center"/>
    </xf>
    <xf numFmtId="0" fontId="12" fillId="0" borderId="0" xfId="4" applyFont="1" applyAlignment="1">
      <alignment horizontal="left" vertical="center" wrapText="1"/>
    </xf>
    <xf numFmtId="56" fontId="11" fillId="0" borderId="0" xfId="4" applyNumberFormat="1" applyFont="1" applyAlignment="1">
      <alignment horizontal="left" vertical="center" wrapText="1"/>
    </xf>
    <xf numFmtId="0" fontId="11" fillId="0" borderId="0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20" fillId="0" borderId="34" xfId="4" applyFont="1" applyBorder="1" applyAlignment="1">
      <alignment horizontal="center" vertical="center"/>
    </xf>
    <xf numFmtId="0" fontId="20" fillId="0" borderId="35" xfId="4" applyFont="1" applyBorder="1" applyAlignment="1">
      <alignment horizontal="center" vertical="center"/>
    </xf>
    <xf numFmtId="0" fontId="11" fillId="0" borderId="0" xfId="4" applyFont="1" applyAlignment="1">
      <alignment horizontal="left" vertical="center"/>
    </xf>
    <xf numFmtId="0" fontId="18" fillId="0" borderId="4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11" fillId="0" borderId="14" xfId="4" applyFont="1" applyBorder="1" applyAlignment="1">
      <alignment horizontal="left" vertical="center"/>
    </xf>
    <xf numFmtId="0" fontId="20" fillId="0" borderId="4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 shrinkToFit="1"/>
    </xf>
    <xf numFmtId="56" fontId="11" fillId="0" borderId="0" xfId="1" applyNumberFormat="1" applyFont="1" applyAlignment="1">
      <alignment horizontal="left" vertical="center" wrapText="1"/>
    </xf>
    <xf numFmtId="0" fontId="11" fillId="0" borderId="0" xfId="1" applyFont="1" applyBorder="1" applyAlignment="1">
      <alignment horizontal="left" vertical="center" shrinkToFit="1"/>
    </xf>
    <xf numFmtId="0" fontId="10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11" fillId="0" borderId="1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8" fillId="0" borderId="38" xfId="4" quotePrefix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9" fillId="0" borderId="4" xfId="4" quotePrefix="1" applyNumberFormat="1" applyFont="1" applyBorder="1" applyAlignment="1">
      <alignment horizontal="center" vertical="center"/>
    </xf>
    <xf numFmtId="49" fontId="11" fillId="0" borderId="4" xfId="1" quotePrefix="1" applyNumberFormat="1" applyFont="1" applyBorder="1">
      <alignment vertical="center"/>
    </xf>
  </cellXfs>
  <cellStyles count="5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0</xdr:rowOff>
    </xdr:from>
    <xdr:to>
      <xdr:col>8</xdr:col>
      <xdr:colOff>447675</xdr:colOff>
      <xdr:row>1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086350" y="0"/>
          <a:ext cx="1419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低圧の場合</a:t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8</xdr:col>
      <xdr:colOff>447675</xdr:colOff>
      <xdr:row>1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86350" y="0"/>
          <a:ext cx="1419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低圧の場合</a:t>
          </a:r>
        </a:p>
      </xdr:txBody>
    </xdr:sp>
    <xdr:clientData/>
  </xdr:twoCellAnchor>
  <xdr:twoCellAnchor editAs="oneCell">
    <xdr:from>
      <xdr:col>8</xdr:col>
      <xdr:colOff>361949</xdr:colOff>
      <xdr:row>2</xdr:row>
      <xdr:rowOff>95250</xdr:rowOff>
    </xdr:from>
    <xdr:to>
      <xdr:col>14</xdr:col>
      <xdr:colOff>352424</xdr:colOff>
      <xdr:row>16</xdr:row>
      <xdr:rowOff>61585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9" t="3990" r="1667" b="9305"/>
        <a:stretch/>
      </xdr:blipFill>
      <xdr:spPr>
        <a:xfrm>
          <a:off x="6419849" y="495300"/>
          <a:ext cx="4714875" cy="3223885"/>
        </a:xfrm>
        <a:prstGeom prst="rect">
          <a:avLst/>
        </a:prstGeom>
      </xdr:spPr>
    </xdr:pic>
    <xdr:clientData/>
  </xdr:twoCellAnchor>
  <xdr:twoCellAnchor>
    <xdr:from>
      <xdr:col>4</xdr:col>
      <xdr:colOff>847725</xdr:colOff>
      <xdr:row>25</xdr:row>
      <xdr:rowOff>9525</xdr:rowOff>
    </xdr:from>
    <xdr:to>
      <xdr:col>6</xdr:col>
      <xdr:colOff>0</xdr:colOff>
      <xdr:row>25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886200" y="5600700"/>
          <a:ext cx="866775" cy="228600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133350</xdr:colOff>
      <xdr:row>4</xdr:row>
      <xdr:rowOff>114300</xdr:rowOff>
    </xdr:from>
    <xdr:to>
      <xdr:col>13</xdr:col>
      <xdr:colOff>266700</xdr:colOff>
      <xdr:row>13</xdr:row>
      <xdr:rowOff>304800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905750" y="914400"/>
          <a:ext cx="2457450" cy="2266950"/>
        </a:xfrm>
        <a:prstGeom prst="rect">
          <a:avLst/>
        </a:prstGeom>
        <a:noFill/>
        <a:ln w="57150"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13</xdr:row>
      <xdr:rowOff>419099</xdr:rowOff>
    </xdr:from>
    <xdr:to>
      <xdr:col>11</xdr:col>
      <xdr:colOff>581025</xdr:colOff>
      <xdr:row>18</xdr:row>
      <xdr:rowOff>47624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648700" y="3295649"/>
          <a:ext cx="561975" cy="752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228600</xdr:colOff>
      <xdr:row>18</xdr:row>
      <xdr:rowOff>152399</xdr:rowOff>
    </xdr:from>
    <xdr:to>
      <xdr:col>14</xdr:col>
      <xdr:colOff>530040</xdr:colOff>
      <xdr:row>37</xdr:row>
      <xdr:rowOff>152400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25" t="15006" r="17422" b="24026"/>
        <a:stretch/>
      </xdr:blipFill>
      <xdr:spPr>
        <a:xfrm>
          <a:off x="6286500" y="4152899"/>
          <a:ext cx="5025840" cy="4600576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30</xdr:row>
      <xdr:rowOff>180975</xdr:rowOff>
    </xdr:from>
    <xdr:to>
      <xdr:col>5</xdr:col>
      <xdr:colOff>390525</xdr:colOff>
      <xdr:row>33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419350" y="7019925"/>
          <a:ext cx="18669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市町村からの助成がある</a:t>
          </a:r>
          <a:r>
            <a:rPr kumimoji="1" lang="ja-JP" altLang="en-US" sz="1100" b="1" baseline="0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　　</a:t>
          </a:r>
          <a:endParaRPr kumimoji="1" lang="en-US" altLang="ja-JP" sz="1100" b="1" baseline="0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</a:t>
          </a:r>
          <a:r>
            <a:rPr kumimoji="1" lang="ja-JP" altLang="en-US" sz="1100" b="1" baseline="0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場合は入力</a:t>
          </a:r>
        </a:p>
      </xdr:txBody>
    </xdr:sp>
    <xdr:clientData/>
  </xdr:twoCellAnchor>
  <xdr:twoCellAnchor>
    <xdr:from>
      <xdr:col>2</xdr:col>
      <xdr:colOff>857249</xdr:colOff>
      <xdr:row>29</xdr:row>
      <xdr:rowOff>238124</xdr:rowOff>
    </xdr:from>
    <xdr:to>
      <xdr:col>5</xdr:col>
      <xdr:colOff>295274</xdr:colOff>
      <xdr:row>30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181224" y="6819899"/>
          <a:ext cx="2009775" cy="257175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</a:t>
          </a:r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月分は公表され次第入力</a:t>
          </a:r>
        </a:p>
      </xdr:txBody>
    </xdr:sp>
    <xdr:clientData/>
  </xdr:twoCellAnchor>
  <xdr:twoCellAnchor>
    <xdr:from>
      <xdr:col>4</xdr:col>
      <xdr:colOff>762000</xdr:colOff>
      <xdr:row>15</xdr:row>
      <xdr:rowOff>38100</xdr:rowOff>
    </xdr:from>
    <xdr:to>
      <xdr:col>7</xdr:col>
      <xdr:colOff>171450</xdr:colOff>
      <xdr:row>17</xdr:row>
      <xdr:rowOff>180976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00475" y="3495675"/>
          <a:ext cx="1981200" cy="485776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使用量が未確定の月分は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↓過年度を参考に入力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0</xdr:rowOff>
    </xdr:from>
    <xdr:to>
      <xdr:col>8</xdr:col>
      <xdr:colOff>447675</xdr:colOff>
      <xdr:row>1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086350" y="0"/>
          <a:ext cx="1419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高圧の場合</a:t>
          </a:r>
        </a:p>
      </xdr:txBody>
    </xdr:sp>
    <xdr:clientData/>
  </xdr:twoCellAnchor>
  <xdr:twoCellAnchor editAs="oneCell">
    <xdr:from>
      <xdr:col>8</xdr:col>
      <xdr:colOff>114299</xdr:colOff>
      <xdr:row>11</xdr:row>
      <xdr:rowOff>57150</xdr:rowOff>
    </xdr:from>
    <xdr:to>
      <xdr:col>15</xdr:col>
      <xdr:colOff>571500</xdr:colOff>
      <xdr:row>34</xdr:row>
      <xdr:rowOff>133350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79" t="3889" r="16354" b="9167"/>
        <a:stretch/>
      </xdr:blipFill>
      <xdr:spPr>
        <a:xfrm>
          <a:off x="6172199" y="2105025"/>
          <a:ext cx="5867401" cy="59626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</xdr:row>
      <xdr:rowOff>9525</xdr:rowOff>
    </xdr:from>
    <xdr:to>
      <xdr:col>6</xdr:col>
      <xdr:colOff>9525</xdr:colOff>
      <xdr:row>25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895725" y="5600700"/>
          <a:ext cx="866775" cy="228600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723900</xdr:colOff>
      <xdr:row>30</xdr:row>
      <xdr:rowOff>0</xdr:rowOff>
    </xdr:from>
    <xdr:to>
      <xdr:col>5</xdr:col>
      <xdr:colOff>47625</xdr:colOff>
      <xdr:row>30</xdr:row>
      <xdr:rowOff>238125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047875" y="6838950"/>
          <a:ext cx="1895475" cy="238125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0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</a:t>
          </a:r>
          <a:r>
            <a:rPr kumimoji="1" lang="en-US" altLang="ja-JP" sz="10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10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月分は公表され次第入力</a:t>
          </a:r>
        </a:p>
      </xdr:txBody>
    </xdr:sp>
    <xdr:clientData/>
  </xdr:twoCellAnchor>
  <xdr:twoCellAnchor>
    <xdr:from>
      <xdr:col>4</xdr:col>
      <xdr:colOff>762001</xdr:colOff>
      <xdr:row>15</xdr:row>
      <xdr:rowOff>28575</xdr:rowOff>
    </xdr:from>
    <xdr:to>
      <xdr:col>7</xdr:col>
      <xdr:colOff>171451</xdr:colOff>
      <xdr:row>17</xdr:row>
      <xdr:rowOff>171451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800476" y="3486150"/>
          <a:ext cx="1981200" cy="485776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使用量が未確定の月分は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↓過年度を参考に入力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0</xdr:row>
      <xdr:rowOff>0</xdr:rowOff>
    </xdr:from>
    <xdr:to>
      <xdr:col>8</xdr:col>
      <xdr:colOff>104775</xdr:colOff>
      <xdr:row>1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43450" y="0"/>
          <a:ext cx="1419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特別高圧の場合</a:t>
          </a:r>
        </a:p>
      </xdr:txBody>
    </xdr:sp>
    <xdr:clientData/>
  </xdr:twoCellAnchor>
  <xdr:twoCellAnchor>
    <xdr:from>
      <xdr:col>2</xdr:col>
      <xdr:colOff>762000</xdr:colOff>
      <xdr:row>29</xdr:row>
      <xdr:rowOff>238124</xdr:rowOff>
    </xdr:from>
    <xdr:to>
      <xdr:col>5</xdr:col>
      <xdr:colOff>200025</xdr:colOff>
      <xdr:row>30</xdr:row>
      <xdr:rowOff>238124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085975" y="6819899"/>
          <a:ext cx="2009775" cy="257175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</a:t>
          </a:r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月分は公表され次第入力</a:t>
          </a:r>
        </a:p>
      </xdr:txBody>
    </xdr:sp>
    <xdr:clientData/>
  </xdr:twoCellAnchor>
  <xdr:twoCellAnchor>
    <xdr:from>
      <xdr:col>4</xdr:col>
      <xdr:colOff>752476</xdr:colOff>
      <xdr:row>15</xdr:row>
      <xdr:rowOff>28575</xdr:rowOff>
    </xdr:from>
    <xdr:to>
      <xdr:col>7</xdr:col>
      <xdr:colOff>161926</xdr:colOff>
      <xdr:row>17</xdr:row>
      <xdr:rowOff>171451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790951" y="3486150"/>
          <a:ext cx="1981200" cy="485776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使用量が未確定の月分は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↓過年度を参考に入力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41"/>
  <sheetViews>
    <sheetView view="pageBreakPreview" zoomScaleNormal="100" zoomScaleSheetLayoutView="100" workbookViewId="0">
      <selection activeCell="C6" sqref="C6:H7"/>
    </sheetView>
  </sheetViews>
  <sheetFormatPr defaultRowHeight="18.75" x14ac:dyDescent="0.4"/>
  <cols>
    <col min="8" max="8" width="17.25" customWidth="1"/>
  </cols>
  <sheetData>
    <row r="1" spans="1:8" ht="36" customHeight="1" x14ac:dyDescent="0.4">
      <c r="A1" s="166" t="s">
        <v>141</v>
      </c>
      <c r="B1" s="166"/>
      <c r="C1" s="166"/>
      <c r="D1" s="166"/>
      <c r="E1" s="166"/>
      <c r="F1" s="166"/>
      <c r="G1" s="166"/>
      <c r="H1" s="166"/>
    </row>
    <row r="2" spans="1:8" ht="37.5" customHeight="1" x14ac:dyDescent="0.4">
      <c r="A2" s="167" t="s">
        <v>142</v>
      </c>
      <c r="B2" s="167"/>
      <c r="C2" s="168"/>
      <c r="D2" s="168"/>
      <c r="E2" s="168"/>
      <c r="F2" s="168"/>
      <c r="G2" s="168"/>
      <c r="H2" s="168"/>
    </row>
    <row r="3" spans="1:8" ht="37.5" customHeight="1" x14ac:dyDescent="0.4">
      <c r="A3" s="167"/>
      <c r="B3" s="167"/>
      <c r="C3" s="168"/>
      <c r="D3" s="168"/>
      <c r="E3" s="168"/>
      <c r="F3" s="168"/>
      <c r="G3" s="168"/>
      <c r="H3" s="168"/>
    </row>
    <row r="4" spans="1:8" ht="37.5" customHeight="1" x14ac:dyDescent="0.4">
      <c r="A4" s="167" t="s">
        <v>143</v>
      </c>
      <c r="B4" s="167"/>
      <c r="C4" s="168"/>
      <c r="D4" s="168"/>
      <c r="E4" s="168"/>
      <c r="F4" s="168"/>
      <c r="G4" s="168"/>
      <c r="H4" s="168"/>
    </row>
    <row r="5" spans="1:8" ht="37.5" customHeight="1" x14ac:dyDescent="0.4">
      <c r="A5" s="167"/>
      <c r="B5" s="167"/>
      <c r="C5" s="168"/>
      <c r="D5" s="168"/>
      <c r="E5" s="168"/>
      <c r="F5" s="168"/>
      <c r="G5" s="168"/>
      <c r="H5" s="168"/>
    </row>
    <row r="6" spans="1:8" ht="37.5" customHeight="1" x14ac:dyDescent="0.4">
      <c r="A6" s="167" t="s">
        <v>144</v>
      </c>
      <c r="B6" s="167"/>
      <c r="C6" s="168"/>
      <c r="D6" s="168"/>
      <c r="E6" s="168"/>
      <c r="F6" s="168"/>
      <c r="G6" s="168"/>
      <c r="H6" s="168"/>
    </row>
    <row r="7" spans="1:8" ht="37.5" customHeight="1" x14ac:dyDescent="0.4">
      <c r="A7" s="167"/>
      <c r="B7" s="167"/>
      <c r="C7" s="168"/>
      <c r="D7" s="168"/>
      <c r="E7" s="168"/>
      <c r="F7" s="168"/>
      <c r="G7" s="168"/>
      <c r="H7" s="168"/>
    </row>
    <row r="8" spans="1:8" ht="37.5" customHeight="1" x14ac:dyDescent="0.4">
      <c r="A8" s="167"/>
      <c r="B8" s="167"/>
      <c r="C8" s="168"/>
      <c r="D8" s="168"/>
      <c r="E8" s="168"/>
      <c r="F8" s="168"/>
      <c r="G8" s="168"/>
      <c r="H8" s="168"/>
    </row>
    <row r="9" spans="1:8" ht="37.5" customHeight="1" x14ac:dyDescent="0.4">
      <c r="A9" s="167"/>
      <c r="B9" s="167"/>
      <c r="C9" s="168"/>
      <c r="D9" s="168"/>
      <c r="E9" s="168"/>
      <c r="F9" s="168"/>
      <c r="G9" s="168"/>
      <c r="H9" s="168"/>
    </row>
    <row r="10" spans="1:8" ht="32.25" customHeight="1" x14ac:dyDescent="0.4">
      <c r="A10" s="169" t="s">
        <v>145</v>
      </c>
      <c r="B10" s="169"/>
      <c r="C10" s="169"/>
      <c r="D10" s="169"/>
      <c r="E10" s="169"/>
      <c r="F10" s="169"/>
      <c r="G10" s="169"/>
      <c r="H10" s="169"/>
    </row>
    <row r="11" spans="1:8" ht="32.25" customHeight="1" x14ac:dyDescent="0.4">
      <c r="A11" s="170" t="s">
        <v>148</v>
      </c>
      <c r="B11" s="170"/>
      <c r="C11" s="170"/>
      <c r="D11" s="170"/>
      <c r="E11" s="170"/>
      <c r="F11" s="170"/>
      <c r="G11" s="170"/>
      <c r="H11" s="170"/>
    </row>
    <row r="12" spans="1:8" ht="32.25" customHeight="1" x14ac:dyDescent="0.4">
      <c r="A12" s="174"/>
      <c r="B12" s="174"/>
      <c r="C12" s="174"/>
      <c r="D12" s="174"/>
      <c r="E12" s="174"/>
      <c r="F12" s="174"/>
      <c r="G12" s="174"/>
      <c r="H12" s="174"/>
    </row>
    <row r="13" spans="1:8" ht="32.25" customHeight="1" x14ac:dyDescent="0.4">
      <c r="A13" s="170" t="s">
        <v>146</v>
      </c>
      <c r="B13" s="170"/>
      <c r="C13" s="170"/>
      <c r="D13" s="170"/>
      <c r="E13" s="170"/>
      <c r="F13" s="170"/>
      <c r="G13" s="170"/>
      <c r="H13" s="170"/>
    </row>
    <row r="14" spans="1:8" ht="32.25" customHeight="1" x14ac:dyDescent="0.4">
      <c r="A14" s="174"/>
      <c r="B14" s="174"/>
      <c r="C14" s="174"/>
      <c r="D14" s="174"/>
      <c r="E14" s="174"/>
      <c r="F14" s="174"/>
      <c r="G14" s="174"/>
      <c r="H14" s="174"/>
    </row>
    <row r="15" spans="1:8" ht="32.25" customHeight="1" x14ac:dyDescent="0.4">
      <c r="A15" s="170" t="s">
        <v>147</v>
      </c>
      <c r="B15" s="170"/>
      <c r="C15" s="170"/>
      <c r="D15" s="170"/>
      <c r="E15" s="170"/>
      <c r="F15" s="170"/>
      <c r="G15" s="170"/>
      <c r="H15" s="170"/>
    </row>
    <row r="16" spans="1:8" ht="32.25" customHeight="1" x14ac:dyDescent="0.4">
      <c r="A16" s="174"/>
      <c r="B16" s="174"/>
      <c r="C16" s="174"/>
      <c r="D16" s="174"/>
      <c r="E16" s="174"/>
      <c r="F16" s="174"/>
      <c r="G16" s="174"/>
      <c r="H16" s="174"/>
    </row>
    <row r="17" spans="1:8" ht="32.25" customHeight="1" x14ac:dyDescent="0.4">
      <c r="A17" s="170" t="s">
        <v>149</v>
      </c>
      <c r="B17" s="170"/>
      <c r="C17" s="170"/>
      <c r="D17" s="170"/>
      <c r="E17" s="170"/>
      <c r="F17" s="170"/>
      <c r="G17" s="170"/>
      <c r="H17" s="170"/>
    </row>
    <row r="18" spans="1:8" ht="147.75" customHeight="1" x14ac:dyDescent="0.4">
      <c r="A18" s="171"/>
      <c r="B18" s="172"/>
      <c r="C18" s="172"/>
      <c r="D18" s="172"/>
      <c r="E18" s="172"/>
      <c r="F18" s="172"/>
      <c r="G18" s="172"/>
      <c r="H18" s="173"/>
    </row>
    <row r="19" spans="1:8" ht="24" x14ac:dyDescent="0.4">
      <c r="A19" s="165"/>
      <c r="B19" s="165"/>
      <c r="C19" s="164"/>
      <c r="D19" s="164"/>
      <c r="E19" s="164"/>
      <c r="F19" s="164"/>
      <c r="G19" s="164"/>
      <c r="H19" s="164"/>
    </row>
    <row r="20" spans="1:8" ht="24" x14ac:dyDescent="0.4">
      <c r="A20" s="165"/>
      <c r="B20" s="165"/>
      <c r="C20" s="164"/>
      <c r="D20" s="164"/>
      <c r="E20" s="164"/>
      <c r="F20" s="164"/>
      <c r="G20" s="164"/>
      <c r="H20" s="164"/>
    </row>
    <row r="21" spans="1:8" ht="24" x14ac:dyDescent="0.4">
      <c r="A21" s="165"/>
      <c r="B21" s="165"/>
      <c r="C21" s="164"/>
      <c r="D21" s="164"/>
      <c r="E21" s="164"/>
      <c r="F21" s="164"/>
      <c r="G21" s="164"/>
      <c r="H21" s="164"/>
    </row>
    <row r="22" spans="1:8" ht="24" x14ac:dyDescent="0.4">
      <c r="A22" s="165"/>
      <c r="B22" s="165"/>
      <c r="C22" s="164"/>
      <c r="D22" s="164"/>
      <c r="E22" s="164"/>
      <c r="F22" s="164"/>
      <c r="G22" s="164"/>
      <c r="H22" s="164"/>
    </row>
    <row r="23" spans="1:8" ht="24" x14ac:dyDescent="0.4">
      <c r="A23" s="165"/>
      <c r="B23" s="165"/>
      <c r="C23" s="164"/>
      <c r="D23" s="164"/>
      <c r="E23" s="164"/>
      <c r="F23" s="164"/>
      <c r="G23" s="164"/>
      <c r="H23" s="164"/>
    </row>
    <row r="24" spans="1:8" ht="24" x14ac:dyDescent="0.4">
      <c r="A24" s="165"/>
      <c r="B24" s="165"/>
      <c r="C24" s="164"/>
      <c r="D24" s="164"/>
      <c r="E24" s="164"/>
      <c r="F24" s="164"/>
      <c r="G24" s="164"/>
      <c r="H24" s="164"/>
    </row>
    <row r="25" spans="1:8" ht="24" x14ac:dyDescent="0.4">
      <c r="A25" s="165"/>
      <c r="B25" s="165"/>
      <c r="C25" s="164"/>
      <c r="D25" s="164"/>
      <c r="E25" s="164"/>
      <c r="F25" s="164"/>
      <c r="G25" s="164"/>
      <c r="H25" s="164"/>
    </row>
    <row r="26" spans="1:8" ht="24" x14ac:dyDescent="0.4">
      <c r="A26" s="165"/>
      <c r="B26" s="165"/>
      <c r="C26" s="164"/>
      <c r="D26" s="164"/>
      <c r="E26" s="164"/>
      <c r="F26" s="164"/>
      <c r="G26" s="164"/>
      <c r="H26" s="164"/>
    </row>
    <row r="27" spans="1:8" ht="24" x14ac:dyDescent="0.4">
      <c r="A27" s="165"/>
      <c r="B27" s="165"/>
      <c r="C27" s="164"/>
      <c r="D27" s="164"/>
      <c r="E27" s="164"/>
      <c r="F27" s="164"/>
      <c r="G27" s="164"/>
      <c r="H27" s="164"/>
    </row>
    <row r="28" spans="1:8" ht="24" x14ac:dyDescent="0.4">
      <c r="A28" s="165"/>
      <c r="B28" s="165"/>
      <c r="C28" s="164"/>
      <c r="D28" s="164"/>
      <c r="E28" s="164"/>
      <c r="F28" s="164"/>
      <c r="G28" s="164"/>
      <c r="H28" s="164"/>
    </row>
    <row r="29" spans="1:8" ht="24" x14ac:dyDescent="0.4">
      <c r="A29" s="165"/>
      <c r="B29" s="165"/>
      <c r="C29" s="164"/>
      <c r="D29" s="164"/>
      <c r="E29" s="164"/>
      <c r="F29" s="164"/>
      <c r="G29" s="164"/>
      <c r="H29" s="164"/>
    </row>
    <row r="30" spans="1:8" x14ac:dyDescent="0.4">
      <c r="A30" s="164"/>
      <c r="B30" s="164"/>
      <c r="C30" s="164"/>
      <c r="D30" s="164"/>
      <c r="E30" s="164"/>
      <c r="F30" s="164"/>
      <c r="G30" s="164"/>
      <c r="H30" s="164"/>
    </row>
    <row r="31" spans="1:8" x14ac:dyDescent="0.4">
      <c r="A31" s="164"/>
      <c r="B31" s="164"/>
      <c r="C31" s="164"/>
      <c r="D31" s="164"/>
      <c r="E31" s="164"/>
      <c r="F31" s="164"/>
      <c r="G31" s="164"/>
      <c r="H31" s="164"/>
    </row>
    <row r="32" spans="1:8" x14ac:dyDescent="0.4">
      <c r="A32" s="164"/>
      <c r="B32" s="164"/>
      <c r="C32" s="164"/>
      <c r="D32" s="164"/>
      <c r="E32" s="164"/>
      <c r="F32" s="164"/>
      <c r="G32" s="164"/>
      <c r="H32" s="164"/>
    </row>
    <row r="33" spans="1:8" x14ac:dyDescent="0.4">
      <c r="A33" s="164"/>
      <c r="B33" s="164"/>
      <c r="C33" s="164"/>
      <c r="D33" s="164"/>
      <c r="E33" s="164"/>
      <c r="F33" s="164"/>
      <c r="G33" s="164"/>
      <c r="H33" s="164"/>
    </row>
    <row r="34" spans="1:8" x14ac:dyDescent="0.4">
      <c r="A34" s="164"/>
      <c r="B34" s="164"/>
      <c r="C34" s="164"/>
      <c r="D34" s="164"/>
      <c r="E34" s="164"/>
      <c r="F34" s="164"/>
      <c r="G34" s="164"/>
      <c r="H34" s="164"/>
    </row>
    <row r="35" spans="1:8" x14ac:dyDescent="0.4">
      <c r="A35" s="164"/>
      <c r="B35" s="164"/>
      <c r="C35" s="164"/>
      <c r="D35" s="164"/>
      <c r="E35" s="164"/>
      <c r="F35" s="164"/>
      <c r="G35" s="164"/>
      <c r="H35" s="164"/>
    </row>
    <row r="36" spans="1:8" x14ac:dyDescent="0.4">
      <c r="A36" s="164"/>
      <c r="B36" s="164"/>
      <c r="C36" s="164"/>
      <c r="D36" s="164"/>
      <c r="E36" s="164"/>
      <c r="F36" s="164"/>
      <c r="G36" s="164"/>
      <c r="H36" s="164"/>
    </row>
    <row r="37" spans="1:8" x14ac:dyDescent="0.4">
      <c r="A37" s="164"/>
      <c r="B37" s="164"/>
      <c r="C37" s="164"/>
      <c r="D37" s="164"/>
      <c r="E37" s="164"/>
      <c r="F37" s="164"/>
      <c r="G37" s="164"/>
      <c r="H37" s="164"/>
    </row>
    <row r="38" spans="1:8" x14ac:dyDescent="0.4">
      <c r="A38" s="164"/>
      <c r="B38" s="164"/>
      <c r="C38" s="164"/>
      <c r="D38" s="164"/>
      <c r="E38" s="164"/>
      <c r="F38" s="164"/>
      <c r="G38" s="164"/>
      <c r="H38" s="164"/>
    </row>
    <row r="39" spans="1:8" x14ac:dyDescent="0.4">
      <c r="A39" s="164"/>
      <c r="B39" s="164"/>
      <c r="C39" s="164"/>
      <c r="D39" s="164"/>
      <c r="E39" s="164"/>
      <c r="F39" s="164"/>
      <c r="G39" s="164"/>
      <c r="H39" s="164"/>
    </row>
    <row r="40" spans="1:8" x14ac:dyDescent="0.4">
      <c r="A40" s="164"/>
      <c r="B40" s="164"/>
      <c r="C40" s="164"/>
      <c r="D40" s="164"/>
      <c r="E40" s="164"/>
      <c r="F40" s="164"/>
      <c r="G40" s="164"/>
      <c r="H40" s="164"/>
    </row>
    <row r="41" spans="1:8" x14ac:dyDescent="0.4">
      <c r="A41" s="164"/>
      <c r="B41" s="164"/>
      <c r="C41" s="164"/>
      <c r="D41" s="164"/>
      <c r="E41" s="164"/>
      <c r="F41" s="164"/>
      <c r="G41" s="164"/>
      <c r="H41" s="164"/>
    </row>
  </sheetData>
  <mergeCells count="17">
    <mergeCell ref="A18:H18"/>
    <mergeCell ref="A15:H15"/>
    <mergeCell ref="A12:H12"/>
    <mergeCell ref="A14:H14"/>
    <mergeCell ref="A16:H16"/>
    <mergeCell ref="A17:H17"/>
    <mergeCell ref="C8:H9"/>
    <mergeCell ref="A6:B9"/>
    <mergeCell ref="A10:H10"/>
    <mergeCell ref="A11:H11"/>
    <mergeCell ref="A13:H13"/>
    <mergeCell ref="C6:H7"/>
    <mergeCell ref="A1:H1"/>
    <mergeCell ref="A2:B3"/>
    <mergeCell ref="C2:H3"/>
    <mergeCell ref="A4:B5"/>
    <mergeCell ref="C4:H5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M43"/>
  <sheetViews>
    <sheetView view="pageBreakPreview" topLeftCell="A16" zoomScaleNormal="100" zoomScaleSheetLayoutView="100" workbookViewId="0">
      <selection activeCell="C4" sqref="C4"/>
    </sheetView>
  </sheetViews>
  <sheetFormatPr defaultRowHeight="19.5" x14ac:dyDescent="0.4"/>
  <cols>
    <col min="1" max="1" width="6.125" style="66" customWidth="1"/>
    <col min="2" max="7" width="11.25" style="66" customWidth="1"/>
    <col min="8" max="8" width="5.875" style="66" customWidth="1"/>
    <col min="9" max="11" width="11.25" style="66" customWidth="1"/>
    <col min="12" max="12" width="10.25" style="66" customWidth="1"/>
    <col min="13" max="16384" width="9" style="66"/>
  </cols>
  <sheetData>
    <row r="1" spans="1:13" ht="15.95" customHeight="1" x14ac:dyDescent="0.4">
      <c r="A1" s="54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95" customHeight="1" x14ac:dyDescent="0.4">
      <c r="A2" s="55" t="s">
        <v>8</v>
      </c>
      <c r="B2" s="55"/>
      <c r="C2" s="55"/>
      <c r="D2" s="55"/>
      <c r="E2" s="65" t="s">
        <v>78</v>
      </c>
      <c r="F2" s="250"/>
      <c r="G2" s="250"/>
      <c r="H2" s="250"/>
      <c r="I2" s="55"/>
      <c r="J2" s="55"/>
      <c r="K2" s="55"/>
      <c r="L2" s="55"/>
      <c r="M2" s="55"/>
    </row>
    <row r="3" spans="1:13" ht="15.95" customHeight="1" x14ac:dyDescent="0.4">
      <c r="A3" s="55" t="s">
        <v>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95" customHeight="1" x14ac:dyDescent="0.4">
      <c r="A4" s="55"/>
      <c r="B4" s="56" t="s">
        <v>9</v>
      </c>
      <c r="C4" s="261"/>
      <c r="D4" s="59" t="s">
        <v>59</v>
      </c>
      <c r="E4" s="56" t="s">
        <v>10</v>
      </c>
      <c r="F4" s="251"/>
      <c r="G4" s="251"/>
      <c r="H4" s="251"/>
      <c r="I4" s="55"/>
      <c r="J4" s="55"/>
      <c r="K4" s="55"/>
      <c r="L4" s="55"/>
      <c r="M4" s="55"/>
    </row>
    <row r="5" spans="1:13" ht="15.95" customHeight="1" x14ac:dyDescent="0.4">
      <c r="A5" s="55"/>
      <c r="B5" s="252" t="s">
        <v>53</v>
      </c>
      <c r="C5" s="252"/>
      <c r="D5" s="251"/>
      <c r="E5" s="251"/>
      <c r="F5" s="251"/>
      <c r="G5" s="251"/>
      <c r="H5" s="251"/>
      <c r="I5" s="55"/>
      <c r="J5" s="55"/>
      <c r="K5" s="55"/>
      <c r="L5" s="55"/>
      <c r="M5" s="55"/>
    </row>
    <row r="6" spans="1:13" ht="8.25" customHeight="1" x14ac:dyDescent="0.4">
      <c r="A6" s="55"/>
      <c r="B6" s="57"/>
      <c r="C6" s="57"/>
      <c r="D6" s="63"/>
      <c r="E6" s="63"/>
      <c r="F6" s="63"/>
      <c r="G6" s="63"/>
      <c r="H6" s="63"/>
      <c r="I6" s="55"/>
      <c r="J6" s="55"/>
      <c r="K6" s="55"/>
      <c r="L6" s="55"/>
      <c r="M6" s="55"/>
    </row>
    <row r="7" spans="1:13" ht="15.95" customHeight="1" x14ac:dyDescent="0.4">
      <c r="A7" s="55"/>
      <c r="B7" s="249" t="s">
        <v>90</v>
      </c>
      <c r="C7" s="249"/>
      <c r="D7" s="249"/>
      <c r="E7" s="249"/>
      <c r="F7" s="249"/>
      <c r="G7" s="153"/>
      <c r="H7" s="64"/>
      <c r="I7" s="55"/>
      <c r="J7" s="55"/>
      <c r="K7" s="55"/>
      <c r="L7" s="55"/>
      <c r="M7" s="55"/>
    </row>
    <row r="8" spans="1:13" ht="15.95" customHeight="1" x14ac:dyDescent="0.4">
      <c r="A8" s="55"/>
      <c r="B8" s="75" t="s">
        <v>87</v>
      </c>
      <c r="C8" s="153" t="s">
        <v>88</v>
      </c>
      <c r="D8" s="73" t="s">
        <v>82</v>
      </c>
      <c r="E8" s="153"/>
      <c r="F8" s="64" t="s">
        <v>76</v>
      </c>
      <c r="G8" s="153"/>
      <c r="H8" s="64" t="s">
        <v>83</v>
      </c>
      <c r="I8" s="55"/>
      <c r="J8" s="55"/>
      <c r="K8" s="55"/>
      <c r="L8" s="55"/>
      <c r="M8" s="55"/>
    </row>
    <row r="9" spans="1:13" ht="15.95" customHeight="1" x14ac:dyDescent="0.4">
      <c r="A9" s="55"/>
      <c r="B9" s="75" t="s">
        <v>87</v>
      </c>
      <c r="C9" s="153" t="s">
        <v>89</v>
      </c>
      <c r="D9" s="73" t="s">
        <v>82</v>
      </c>
      <c r="E9" s="153"/>
      <c r="F9" s="64" t="s">
        <v>76</v>
      </c>
      <c r="G9" s="153"/>
      <c r="H9" s="64" t="s">
        <v>83</v>
      </c>
      <c r="I9" s="55"/>
      <c r="J9" s="55"/>
      <c r="K9" s="55"/>
      <c r="L9" s="55"/>
      <c r="M9" s="55"/>
    </row>
    <row r="10" spans="1:13" ht="11.25" customHeight="1" x14ac:dyDescent="0.4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.95" customHeight="1" x14ac:dyDescent="0.4">
      <c r="A11" s="55" t="s">
        <v>54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30.75" customHeight="1" x14ac:dyDescent="0.4">
      <c r="A12" s="253" t="s">
        <v>86</v>
      </c>
      <c r="B12" s="253"/>
      <c r="C12" s="253"/>
      <c r="D12" s="253"/>
      <c r="E12" s="253"/>
      <c r="F12" s="253"/>
      <c r="G12" s="253"/>
      <c r="H12" s="55"/>
      <c r="I12" s="55"/>
      <c r="J12" s="55"/>
      <c r="K12" s="55"/>
      <c r="L12" s="55"/>
      <c r="M12" s="55"/>
    </row>
    <row r="13" spans="1:13" ht="34.5" customHeight="1" x14ac:dyDescent="0.4">
      <c r="A13" s="248" t="s">
        <v>84</v>
      </c>
      <c r="B13" s="248"/>
      <c r="C13" s="248"/>
      <c r="D13" s="248"/>
      <c r="E13" s="248"/>
      <c r="F13" s="248"/>
      <c r="G13" s="248"/>
      <c r="H13" s="55"/>
      <c r="I13" s="55"/>
      <c r="J13" s="55"/>
      <c r="K13" s="55"/>
      <c r="L13" s="55"/>
      <c r="M13" s="55"/>
    </row>
    <row r="14" spans="1:13" ht="34.5" customHeight="1" x14ac:dyDescent="0.4">
      <c r="A14" s="248" t="s">
        <v>85</v>
      </c>
      <c r="B14" s="248"/>
      <c r="C14" s="248"/>
      <c r="D14" s="248"/>
      <c r="E14" s="248"/>
      <c r="F14" s="248"/>
      <c r="G14" s="248"/>
      <c r="H14" s="55"/>
      <c r="I14" s="55"/>
      <c r="J14" s="55"/>
      <c r="K14" s="55"/>
      <c r="L14" s="55"/>
      <c r="M14" s="55"/>
    </row>
    <row r="15" spans="1:13" ht="11.25" customHeight="1" x14ac:dyDescent="0.4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95" customHeight="1" x14ac:dyDescent="0.4">
      <c r="A16" s="55" t="s">
        <v>12</v>
      </c>
      <c r="B16" s="55"/>
      <c r="C16" s="237" t="s">
        <v>138</v>
      </c>
      <c r="D16" s="237"/>
      <c r="E16" s="237"/>
      <c r="F16" s="55" t="s">
        <v>30</v>
      </c>
      <c r="G16" s="55"/>
      <c r="H16" s="55"/>
      <c r="I16" s="55"/>
      <c r="J16" s="55"/>
      <c r="K16" s="55"/>
      <c r="L16" s="55"/>
      <c r="M16" s="55"/>
    </row>
    <row r="17" spans="1:13" ht="11.25" customHeight="1" x14ac:dyDescent="0.4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5.95" customHeight="1" x14ac:dyDescent="0.4">
      <c r="A18" s="55" t="s">
        <v>13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.95" customHeight="1" x14ac:dyDescent="0.4">
      <c r="A19" s="55"/>
      <c r="B19" s="255" t="s">
        <v>14</v>
      </c>
      <c r="C19" s="67" t="s">
        <v>102</v>
      </c>
      <c r="D19" s="67" t="s">
        <v>103</v>
      </c>
      <c r="E19" s="67" t="s">
        <v>15</v>
      </c>
      <c r="F19" s="67" t="s">
        <v>16</v>
      </c>
      <c r="G19" s="67" t="s">
        <v>60</v>
      </c>
      <c r="H19" s="55"/>
      <c r="I19" s="55"/>
      <c r="J19" s="55"/>
      <c r="K19" s="55"/>
      <c r="L19" s="55"/>
      <c r="M19" s="55"/>
    </row>
    <row r="20" spans="1:13" ht="15.95" customHeight="1" x14ac:dyDescent="0.4">
      <c r="A20" s="55"/>
      <c r="B20" s="256"/>
      <c r="C20" s="58" t="s">
        <v>25</v>
      </c>
      <c r="D20" s="58" t="s">
        <v>26</v>
      </c>
      <c r="E20" s="58" t="s">
        <v>27</v>
      </c>
      <c r="F20" s="58" t="s">
        <v>28</v>
      </c>
      <c r="G20" s="58" t="s">
        <v>29</v>
      </c>
      <c r="H20" s="55"/>
      <c r="I20" s="55"/>
      <c r="J20" s="55"/>
      <c r="K20" s="55"/>
      <c r="L20" s="55"/>
      <c r="M20" s="55"/>
    </row>
    <row r="21" spans="1:13" ht="15.95" customHeight="1" x14ac:dyDescent="0.4">
      <c r="A21" s="55"/>
      <c r="B21" s="68" t="s">
        <v>31</v>
      </c>
      <c r="C21" s="97">
        <v>-4.68</v>
      </c>
      <c r="D21" s="97">
        <v>1.77</v>
      </c>
      <c r="E21" s="97">
        <f>+D21-C21</f>
        <v>6.4499999999999993</v>
      </c>
      <c r="F21" s="157"/>
      <c r="G21" s="157">
        <f>ROUNDDOWN(E21*F21,0)</f>
        <v>0</v>
      </c>
      <c r="H21" s="55"/>
      <c r="I21" s="55"/>
      <c r="J21" s="55"/>
      <c r="K21" s="55"/>
      <c r="L21" s="55"/>
      <c r="M21" s="55"/>
    </row>
    <row r="22" spans="1:13" x14ac:dyDescent="0.4">
      <c r="A22" s="55"/>
      <c r="B22" s="68" t="s">
        <v>32</v>
      </c>
      <c r="C22" s="97">
        <v>-4.17</v>
      </c>
      <c r="D22" s="97">
        <v>2.2000000000000002</v>
      </c>
      <c r="E22" s="97">
        <f t="shared" ref="E22:E30" si="0">+D22-C22</f>
        <v>6.37</v>
      </c>
      <c r="F22" s="157"/>
      <c r="G22" s="157">
        <f t="shared" ref="G22:G30" si="1">ROUNDDOWN(E22*F22,0)</f>
        <v>0</v>
      </c>
      <c r="H22" s="55"/>
      <c r="I22" s="55"/>
      <c r="J22" s="55"/>
      <c r="K22" s="55"/>
      <c r="L22" s="55"/>
      <c r="M22" s="55"/>
    </row>
    <row r="23" spans="1:13" x14ac:dyDescent="0.4">
      <c r="B23" s="68" t="s">
        <v>33</v>
      </c>
      <c r="C23" s="97">
        <v>-3.52</v>
      </c>
      <c r="D23" s="97">
        <v>2.64</v>
      </c>
      <c r="E23" s="97">
        <f t="shared" si="0"/>
        <v>6.16</v>
      </c>
      <c r="F23" s="157"/>
      <c r="G23" s="157">
        <f t="shared" si="1"/>
        <v>0</v>
      </c>
      <c r="H23" s="55"/>
      <c r="I23" s="55"/>
      <c r="J23" s="55"/>
      <c r="K23" s="55"/>
      <c r="L23" s="55"/>
      <c r="M23" s="55"/>
    </row>
    <row r="24" spans="1:13" x14ac:dyDescent="0.4">
      <c r="B24" s="68" t="s">
        <v>34</v>
      </c>
      <c r="C24" s="97">
        <v>-3.18</v>
      </c>
      <c r="D24" s="97">
        <v>2.87</v>
      </c>
      <c r="E24" s="97">
        <f t="shared" si="0"/>
        <v>6.0500000000000007</v>
      </c>
      <c r="F24" s="157"/>
      <c r="G24" s="157">
        <f t="shared" si="1"/>
        <v>0</v>
      </c>
    </row>
    <row r="25" spans="1:13" x14ac:dyDescent="0.4">
      <c r="B25" s="68" t="s">
        <v>35</v>
      </c>
      <c r="C25" s="97">
        <v>-2.96</v>
      </c>
      <c r="D25" s="97">
        <v>4.01</v>
      </c>
      <c r="E25" s="97">
        <f t="shared" si="0"/>
        <v>6.97</v>
      </c>
      <c r="F25" s="157"/>
      <c r="G25" s="157">
        <f t="shared" si="1"/>
        <v>0</v>
      </c>
    </row>
    <row r="26" spans="1:13" x14ac:dyDescent="0.4">
      <c r="B26" s="68" t="s">
        <v>36</v>
      </c>
      <c r="C26" s="97">
        <v>-3</v>
      </c>
      <c r="D26" s="97">
        <v>4.93</v>
      </c>
      <c r="E26" s="97">
        <f t="shared" si="0"/>
        <v>7.93</v>
      </c>
      <c r="F26" s="157"/>
      <c r="G26" s="157">
        <f t="shared" si="1"/>
        <v>0</v>
      </c>
    </row>
    <row r="27" spans="1:13" x14ac:dyDescent="0.4">
      <c r="B27" s="68" t="s">
        <v>37</v>
      </c>
      <c r="C27" s="97">
        <v>-2.4900000000000002</v>
      </c>
      <c r="D27" s="97">
        <v>6.27</v>
      </c>
      <c r="E27" s="97">
        <f t="shared" si="0"/>
        <v>8.76</v>
      </c>
      <c r="F27" s="157"/>
      <c r="G27" s="157">
        <f t="shared" si="1"/>
        <v>0</v>
      </c>
    </row>
    <row r="28" spans="1:13" x14ac:dyDescent="0.4">
      <c r="B28" s="68" t="s">
        <v>38</v>
      </c>
      <c r="C28" s="97">
        <v>-1.97</v>
      </c>
      <c r="D28" s="97">
        <v>7.8</v>
      </c>
      <c r="E28" s="97">
        <f t="shared" si="0"/>
        <v>9.77</v>
      </c>
      <c r="F28" s="157"/>
      <c r="G28" s="157">
        <f t="shared" si="1"/>
        <v>0</v>
      </c>
    </row>
    <row r="29" spans="1:13" x14ac:dyDescent="0.4">
      <c r="B29" s="68" t="s">
        <v>39</v>
      </c>
      <c r="C29" s="97">
        <v>-1.48</v>
      </c>
      <c r="D29" s="97">
        <v>9.39</v>
      </c>
      <c r="E29" s="97">
        <f t="shared" si="0"/>
        <v>10.870000000000001</v>
      </c>
      <c r="F29" s="158"/>
      <c r="G29" s="158">
        <f t="shared" si="1"/>
        <v>0</v>
      </c>
    </row>
    <row r="30" spans="1:13" ht="20.25" thickBot="1" x14ac:dyDescent="0.45">
      <c r="B30" s="68" t="s">
        <v>40</v>
      </c>
      <c r="C30" s="161">
        <v>-1.05</v>
      </c>
      <c r="D30" s="162">
        <v>9.39</v>
      </c>
      <c r="E30" s="162">
        <f t="shared" si="0"/>
        <v>10.440000000000001</v>
      </c>
      <c r="F30" s="158"/>
      <c r="G30" s="158">
        <f t="shared" si="1"/>
        <v>0</v>
      </c>
    </row>
    <row r="31" spans="1:13" ht="20.25" thickBot="1" x14ac:dyDescent="0.45">
      <c r="B31" s="68" t="s">
        <v>17</v>
      </c>
      <c r="C31" s="163"/>
      <c r="D31" s="163"/>
      <c r="E31" s="163"/>
      <c r="F31" s="159">
        <f>SUM(F21:F30)</f>
        <v>0</v>
      </c>
      <c r="G31" s="160">
        <f>SUM(G21:G30)</f>
        <v>0</v>
      </c>
    </row>
    <row r="32" spans="1:13" ht="12.75" customHeight="1" x14ac:dyDescent="0.4"/>
    <row r="33" spans="1:8" x14ac:dyDescent="0.4">
      <c r="A33" s="55"/>
      <c r="B33" s="55" t="s">
        <v>64</v>
      </c>
      <c r="C33" s="55"/>
      <c r="D33" s="55"/>
      <c r="E33" s="55"/>
      <c r="F33" s="69" t="s">
        <v>68</v>
      </c>
      <c r="G33" s="55"/>
      <c r="H33" s="55"/>
    </row>
    <row r="34" spans="1:8" ht="33.75" customHeight="1" thickBot="1" x14ac:dyDescent="0.45">
      <c r="A34" s="55"/>
      <c r="B34" s="68" t="s">
        <v>65</v>
      </c>
      <c r="C34" s="68" t="s">
        <v>66</v>
      </c>
      <c r="D34" s="70" t="s">
        <v>67</v>
      </c>
      <c r="E34" s="255" t="s">
        <v>107</v>
      </c>
      <c r="F34" s="255"/>
      <c r="G34" s="55"/>
      <c r="H34" s="55"/>
    </row>
    <row r="35" spans="1:8" ht="23.25" customHeight="1" thickBot="1" x14ac:dyDescent="0.45">
      <c r="A35" s="55"/>
      <c r="B35" s="104">
        <v>0</v>
      </c>
      <c r="C35" s="104">
        <v>0</v>
      </c>
      <c r="D35" s="105">
        <v>0</v>
      </c>
      <c r="E35" s="240">
        <f>100-B35-C35-D35</f>
        <v>100</v>
      </c>
      <c r="F35" s="241"/>
      <c r="G35" s="78"/>
      <c r="H35" s="55"/>
    </row>
    <row r="36" spans="1:8" ht="9" customHeight="1" x14ac:dyDescent="0.4">
      <c r="A36" s="55"/>
      <c r="B36" s="78"/>
      <c r="C36" s="78"/>
      <c r="D36" s="78"/>
      <c r="E36" s="78"/>
      <c r="F36" s="78"/>
      <c r="G36" s="78"/>
      <c r="H36" s="55"/>
    </row>
    <row r="37" spans="1:8" ht="20.25" thickBot="1" x14ac:dyDescent="0.45">
      <c r="A37" s="55"/>
      <c r="B37" s="106" t="s">
        <v>69</v>
      </c>
      <c r="C37" s="106" t="s">
        <v>18</v>
      </c>
      <c r="D37" s="107" t="s">
        <v>108</v>
      </c>
      <c r="E37" s="106" t="s">
        <v>77</v>
      </c>
      <c r="F37" s="257" t="s">
        <v>19</v>
      </c>
      <c r="G37" s="257"/>
      <c r="H37" s="55"/>
    </row>
    <row r="38" spans="1:8" ht="20.25" thickBot="1" x14ac:dyDescent="0.45">
      <c r="A38" s="55"/>
      <c r="B38" s="108">
        <f>G31</f>
        <v>0</v>
      </c>
      <c r="C38" s="109" t="s">
        <v>18</v>
      </c>
      <c r="D38" s="110">
        <f>E35</f>
        <v>100</v>
      </c>
      <c r="E38" s="109" t="s">
        <v>77</v>
      </c>
      <c r="F38" s="233">
        <f>ROUNDDOWN(B38*D38/100,0)</f>
        <v>0</v>
      </c>
      <c r="G38" s="234"/>
      <c r="H38" s="64" t="s">
        <v>7</v>
      </c>
    </row>
    <row r="39" spans="1:8" ht="9" customHeight="1" x14ac:dyDescent="0.4"/>
    <row r="40" spans="1:8" ht="12" customHeight="1" x14ac:dyDescent="0.4">
      <c r="A40" s="59" t="s">
        <v>62</v>
      </c>
      <c r="B40" s="71"/>
      <c r="C40" s="71"/>
      <c r="D40" s="71"/>
      <c r="E40" s="71"/>
      <c r="F40" s="71"/>
      <c r="G40" s="71"/>
      <c r="H40" s="71"/>
    </row>
    <row r="41" spans="1:8" ht="12" customHeight="1" x14ac:dyDescent="0.4">
      <c r="A41" s="59" t="s">
        <v>61</v>
      </c>
      <c r="B41" s="71"/>
      <c r="C41" s="71"/>
      <c r="D41" s="71"/>
      <c r="E41" s="71"/>
      <c r="F41" s="71"/>
      <c r="G41" s="71"/>
      <c r="H41" s="71"/>
    </row>
    <row r="42" spans="1:8" ht="12" customHeight="1" x14ac:dyDescent="0.4">
      <c r="A42" s="59" t="s">
        <v>58</v>
      </c>
      <c r="B42" s="71"/>
      <c r="C42" s="71"/>
      <c r="D42" s="71"/>
      <c r="E42" s="71"/>
      <c r="F42" s="71"/>
      <c r="G42" s="71"/>
      <c r="H42" s="71"/>
    </row>
    <row r="43" spans="1:8" ht="24.75" customHeight="1" x14ac:dyDescent="0.4">
      <c r="A43" s="254" t="s">
        <v>105</v>
      </c>
      <c r="B43" s="254"/>
      <c r="C43" s="254"/>
      <c r="D43" s="254"/>
      <c r="E43" s="254"/>
      <c r="F43" s="254"/>
      <c r="G43" s="254"/>
      <c r="H43" s="254"/>
    </row>
  </sheetData>
  <mergeCells count="15">
    <mergeCell ref="A12:G12"/>
    <mergeCell ref="F2:H2"/>
    <mergeCell ref="F4:H4"/>
    <mergeCell ref="B5:C5"/>
    <mergeCell ref="D5:H5"/>
    <mergeCell ref="B7:F7"/>
    <mergeCell ref="F37:G37"/>
    <mergeCell ref="F38:G38"/>
    <mergeCell ref="A43:H43"/>
    <mergeCell ref="A13:G13"/>
    <mergeCell ref="A14:G14"/>
    <mergeCell ref="C16:E16"/>
    <mergeCell ref="B19:B20"/>
    <mergeCell ref="E34:F34"/>
    <mergeCell ref="E35:F35"/>
  </mergeCells>
  <phoneticPr fontId="4"/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M43"/>
  <sheetViews>
    <sheetView view="pageBreakPreview" zoomScaleNormal="100" zoomScaleSheetLayoutView="100" workbookViewId="0">
      <selection activeCell="A13" sqref="A13:G13"/>
    </sheetView>
  </sheetViews>
  <sheetFormatPr defaultRowHeight="19.5" x14ac:dyDescent="0.4"/>
  <cols>
    <col min="1" max="1" width="6.125" style="66" customWidth="1"/>
    <col min="2" max="7" width="11.25" style="66" customWidth="1"/>
    <col min="8" max="8" width="5.875" style="66" customWidth="1"/>
    <col min="9" max="11" width="11.25" style="66" customWidth="1"/>
    <col min="12" max="12" width="10.25" style="66" customWidth="1"/>
    <col min="13" max="16384" width="9" style="66"/>
  </cols>
  <sheetData>
    <row r="1" spans="1:13" ht="15.95" customHeight="1" x14ac:dyDescent="0.4">
      <c r="A1" s="54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95" customHeight="1" x14ac:dyDescent="0.4">
      <c r="A2" s="55" t="s">
        <v>8</v>
      </c>
      <c r="B2" s="55"/>
      <c r="C2" s="55"/>
      <c r="D2" s="55"/>
      <c r="E2" s="65" t="s">
        <v>78</v>
      </c>
      <c r="F2" s="250"/>
      <c r="G2" s="250"/>
      <c r="H2" s="250"/>
      <c r="I2" s="55"/>
      <c r="J2" s="55"/>
      <c r="K2" s="55"/>
      <c r="L2" s="55"/>
      <c r="M2" s="55"/>
    </row>
    <row r="3" spans="1:13" ht="15.95" customHeight="1" x14ac:dyDescent="0.4">
      <c r="A3" s="55" t="s">
        <v>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95" customHeight="1" x14ac:dyDescent="0.4">
      <c r="A4" s="55"/>
      <c r="B4" s="56" t="s">
        <v>9</v>
      </c>
      <c r="C4" s="261"/>
      <c r="D4" s="59" t="s">
        <v>59</v>
      </c>
      <c r="E4" s="56" t="s">
        <v>10</v>
      </c>
      <c r="F4" s="251"/>
      <c r="G4" s="251"/>
      <c r="H4" s="251"/>
      <c r="I4" s="55"/>
      <c r="J4" s="55"/>
      <c r="K4" s="55"/>
      <c r="L4" s="55"/>
      <c r="M4" s="55"/>
    </row>
    <row r="5" spans="1:13" ht="15.95" customHeight="1" x14ac:dyDescent="0.4">
      <c r="A5" s="55"/>
      <c r="B5" s="252" t="s">
        <v>53</v>
      </c>
      <c r="C5" s="252"/>
      <c r="D5" s="251"/>
      <c r="E5" s="251"/>
      <c r="F5" s="251"/>
      <c r="G5" s="251"/>
      <c r="H5" s="251"/>
      <c r="I5" s="55"/>
      <c r="J5" s="55"/>
      <c r="K5" s="55"/>
      <c r="L5" s="55"/>
      <c r="M5" s="55"/>
    </row>
    <row r="6" spans="1:13" ht="8.25" customHeight="1" x14ac:dyDescent="0.4">
      <c r="A6" s="55"/>
      <c r="B6" s="57"/>
      <c r="C6" s="57"/>
      <c r="D6" s="63"/>
      <c r="E6" s="63"/>
      <c r="F6" s="63"/>
      <c r="G6" s="63"/>
      <c r="H6" s="63"/>
      <c r="I6" s="55"/>
      <c r="J6" s="55"/>
      <c r="K6" s="55"/>
      <c r="L6" s="55"/>
      <c r="M6" s="55"/>
    </row>
    <row r="7" spans="1:13" ht="15.95" customHeight="1" x14ac:dyDescent="0.4">
      <c r="A7" s="55"/>
      <c r="B7" s="249" t="s">
        <v>90</v>
      </c>
      <c r="C7" s="249"/>
      <c r="D7" s="249"/>
      <c r="E7" s="249"/>
      <c r="F7" s="249"/>
      <c r="G7" s="153"/>
      <c r="H7" s="64"/>
      <c r="I7" s="55"/>
      <c r="J7" s="55"/>
      <c r="K7" s="55"/>
      <c r="L7" s="55"/>
      <c r="M7" s="55"/>
    </row>
    <row r="8" spans="1:13" ht="15.95" customHeight="1" x14ac:dyDescent="0.4">
      <c r="A8" s="55"/>
      <c r="B8" s="75" t="s">
        <v>87</v>
      </c>
      <c r="C8" s="153" t="s">
        <v>88</v>
      </c>
      <c r="D8" s="73" t="s">
        <v>82</v>
      </c>
      <c r="E8" s="153"/>
      <c r="F8" s="64" t="s">
        <v>76</v>
      </c>
      <c r="G8" s="153"/>
      <c r="H8" s="64" t="s">
        <v>83</v>
      </c>
      <c r="I8" s="55"/>
      <c r="J8" s="55"/>
      <c r="K8" s="55"/>
      <c r="L8" s="55"/>
      <c r="M8" s="55"/>
    </row>
    <row r="9" spans="1:13" ht="15.95" customHeight="1" x14ac:dyDescent="0.4">
      <c r="A9" s="55"/>
      <c r="B9" s="75" t="s">
        <v>87</v>
      </c>
      <c r="C9" s="153" t="s">
        <v>89</v>
      </c>
      <c r="D9" s="73" t="s">
        <v>82</v>
      </c>
      <c r="E9" s="153"/>
      <c r="F9" s="64" t="s">
        <v>76</v>
      </c>
      <c r="G9" s="153"/>
      <c r="H9" s="64" t="s">
        <v>83</v>
      </c>
      <c r="I9" s="55"/>
      <c r="J9" s="55"/>
      <c r="K9" s="55"/>
      <c r="L9" s="55"/>
      <c r="M9" s="55"/>
    </row>
    <row r="10" spans="1:13" ht="11.25" customHeight="1" x14ac:dyDescent="0.4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.95" customHeight="1" x14ac:dyDescent="0.4">
      <c r="A11" s="55" t="s">
        <v>54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30.75" customHeight="1" x14ac:dyDescent="0.4">
      <c r="A12" s="253" t="s">
        <v>86</v>
      </c>
      <c r="B12" s="253"/>
      <c r="C12" s="253"/>
      <c r="D12" s="253"/>
      <c r="E12" s="253"/>
      <c r="F12" s="253"/>
      <c r="G12" s="253"/>
      <c r="H12" s="55"/>
      <c r="I12" s="55"/>
      <c r="J12" s="55"/>
      <c r="K12" s="55"/>
      <c r="L12" s="55"/>
      <c r="M12" s="55"/>
    </row>
    <row r="13" spans="1:13" ht="34.5" customHeight="1" x14ac:dyDescent="0.4">
      <c r="A13" s="248" t="s">
        <v>84</v>
      </c>
      <c r="B13" s="248"/>
      <c r="C13" s="248"/>
      <c r="D13" s="248"/>
      <c r="E13" s="248"/>
      <c r="F13" s="248"/>
      <c r="G13" s="248"/>
      <c r="H13" s="55"/>
      <c r="I13" s="55"/>
      <c r="J13" s="55"/>
      <c r="K13" s="55"/>
      <c r="L13" s="55"/>
      <c r="M13" s="55"/>
    </row>
    <row r="14" spans="1:13" ht="34.5" customHeight="1" x14ac:dyDescent="0.4">
      <c r="A14" s="248" t="s">
        <v>85</v>
      </c>
      <c r="B14" s="248"/>
      <c r="C14" s="248"/>
      <c r="D14" s="248"/>
      <c r="E14" s="248"/>
      <c r="F14" s="248"/>
      <c r="G14" s="248"/>
      <c r="H14" s="55"/>
      <c r="I14" s="55"/>
      <c r="J14" s="55"/>
      <c r="K14" s="55"/>
      <c r="L14" s="55"/>
      <c r="M14" s="55"/>
    </row>
    <row r="15" spans="1:13" ht="11.25" customHeight="1" x14ac:dyDescent="0.4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95" customHeight="1" x14ac:dyDescent="0.4">
      <c r="A16" s="55" t="s">
        <v>12</v>
      </c>
      <c r="B16" s="55"/>
      <c r="C16" s="237" t="s">
        <v>140</v>
      </c>
      <c r="D16" s="237"/>
      <c r="E16" s="237"/>
      <c r="F16" s="55" t="s">
        <v>30</v>
      </c>
      <c r="G16" s="55"/>
      <c r="H16" s="55"/>
      <c r="I16" s="55"/>
      <c r="J16" s="55"/>
      <c r="K16" s="55"/>
      <c r="L16" s="55"/>
      <c r="M16" s="55"/>
    </row>
    <row r="17" spans="1:13" ht="11.25" customHeight="1" x14ac:dyDescent="0.4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5.95" customHeight="1" x14ac:dyDescent="0.4">
      <c r="A18" s="55" t="s">
        <v>13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.95" customHeight="1" x14ac:dyDescent="0.4">
      <c r="A19" s="55"/>
      <c r="B19" s="255" t="s">
        <v>14</v>
      </c>
      <c r="C19" s="67" t="s">
        <v>102</v>
      </c>
      <c r="D19" s="67" t="s">
        <v>103</v>
      </c>
      <c r="E19" s="67" t="s">
        <v>15</v>
      </c>
      <c r="F19" s="67" t="s">
        <v>16</v>
      </c>
      <c r="G19" s="67" t="s">
        <v>60</v>
      </c>
      <c r="H19" s="55"/>
      <c r="I19" s="55"/>
      <c r="J19" s="55"/>
      <c r="K19" s="55"/>
      <c r="L19" s="55"/>
      <c r="M19" s="55"/>
    </row>
    <row r="20" spans="1:13" ht="15.95" customHeight="1" x14ac:dyDescent="0.4">
      <c r="A20" s="55"/>
      <c r="B20" s="256"/>
      <c r="C20" s="58" t="s">
        <v>25</v>
      </c>
      <c r="D20" s="58" t="s">
        <v>26</v>
      </c>
      <c r="E20" s="58" t="s">
        <v>27</v>
      </c>
      <c r="F20" s="58" t="s">
        <v>28</v>
      </c>
      <c r="G20" s="58" t="s">
        <v>29</v>
      </c>
      <c r="H20" s="55"/>
      <c r="I20" s="55"/>
      <c r="J20" s="55"/>
      <c r="K20" s="55"/>
      <c r="L20" s="55"/>
      <c r="M20" s="55"/>
    </row>
    <row r="21" spans="1:13" ht="15.95" customHeight="1" x14ac:dyDescent="0.4">
      <c r="A21" s="55"/>
      <c r="B21" s="68" t="s">
        <v>31</v>
      </c>
      <c r="C21" s="97">
        <v>-4.62</v>
      </c>
      <c r="D21" s="97">
        <v>1.75</v>
      </c>
      <c r="E21" s="97">
        <f>+D21-C21</f>
        <v>6.37</v>
      </c>
      <c r="F21" s="157"/>
      <c r="G21" s="157">
        <f>ROUNDDOWN(E21*F21,0)</f>
        <v>0</v>
      </c>
      <c r="H21" s="55"/>
      <c r="I21" s="55"/>
      <c r="J21" s="55"/>
      <c r="K21" s="55"/>
      <c r="L21" s="55"/>
      <c r="M21" s="55"/>
    </row>
    <row r="22" spans="1:13" x14ac:dyDescent="0.4">
      <c r="A22" s="55"/>
      <c r="B22" s="68" t="s">
        <v>32</v>
      </c>
      <c r="C22" s="97">
        <v>-4.1100000000000003</v>
      </c>
      <c r="D22" s="97">
        <v>2.17</v>
      </c>
      <c r="E22" s="97">
        <f t="shared" ref="E22:E30" si="0">+D22-C22</f>
        <v>6.28</v>
      </c>
      <c r="F22" s="157"/>
      <c r="G22" s="157">
        <f t="shared" ref="G22:G30" si="1">ROUNDDOWN(E22*F22,0)</f>
        <v>0</v>
      </c>
      <c r="H22" s="55"/>
      <c r="I22" s="55"/>
      <c r="J22" s="55"/>
      <c r="K22" s="55"/>
      <c r="L22" s="55"/>
      <c r="M22" s="55"/>
    </row>
    <row r="23" spans="1:13" x14ac:dyDescent="0.4">
      <c r="B23" s="68" t="s">
        <v>33</v>
      </c>
      <c r="C23" s="97">
        <v>-3.47</v>
      </c>
      <c r="D23" s="97">
        <v>2.61</v>
      </c>
      <c r="E23" s="97">
        <f t="shared" si="0"/>
        <v>6.08</v>
      </c>
      <c r="F23" s="157"/>
      <c r="G23" s="157">
        <f t="shared" si="1"/>
        <v>0</v>
      </c>
      <c r="H23" s="55"/>
      <c r="I23" s="55"/>
      <c r="J23" s="55"/>
      <c r="K23" s="55"/>
      <c r="L23" s="55"/>
      <c r="M23" s="55"/>
    </row>
    <row r="24" spans="1:13" x14ac:dyDescent="0.4">
      <c r="B24" s="68" t="s">
        <v>34</v>
      </c>
      <c r="C24" s="97">
        <v>-3.14</v>
      </c>
      <c r="D24" s="97">
        <v>2.83</v>
      </c>
      <c r="E24" s="97">
        <f t="shared" si="0"/>
        <v>5.9700000000000006</v>
      </c>
      <c r="F24" s="157"/>
      <c r="G24" s="157">
        <f t="shared" si="1"/>
        <v>0</v>
      </c>
    </row>
    <row r="25" spans="1:13" x14ac:dyDescent="0.4">
      <c r="B25" s="68" t="s">
        <v>35</v>
      </c>
      <c r="C25" s="97">
        <v>-2.92</v>
      </c>
      <c r="D25" s="97">
        <v>3.96</v>
      </c>
      <c r="E25" s="97">
        <f t="shared" si="0"/>
        <v>6.88</v>
      </c>
      <c r="F25" s="157"/>
      <c r="G25" s="157">
        <f t="shared" si="1"/>
        <v>0</v>
      </c>
    </row>
    <row r="26" spans="1:13" x14ac:dyDescent="0.4">
      <c r="B26" s="68" t="s">
        <v>36</v>
      </c>
      <c r="C26" s="97">
        <v>-2.96</v>
      </c>
      <c r="D26" s="97">
        <v>4.8600000000000003</v>
      </c>
      <c r="E26" s="97">
        <f t="shared" si="0"/>
        <v>7.82</v>
      </c>
      <c r="F26" s="157"/>
      <c r="G26" s="157">
        <f t="shared" si="1"/>
        <v>0</v>
      </c>
    </row>
    <row r="27" spans="1:13" x14ac:dyDescent="0.4">
      <c r="B27" s="68" t="s">
        <v>37</v>
      </c>
      <c r="C27" s="97">
        <v>-2.4500000000000002</v>
      </c>
      <c r="D27" s="97">
        <v>6.19</v>
      </c>
      <c r="E27" s="97">
        <f t="shared" si="0"/>
        <v>8.64</v>
      </c>
      <c r="F27" s="157"/>
      <c r="G27" s="157">
        <f t="shared" si="1"/>
        <v>0</v>
      </c>
    </row>
    <row r="28" spans="1:13" x14ac:dyDescent="0.4">
      <c r="B28" s="68" t="s">
        <v>38</v>
      </c>
      <c r="C28" s="97">
        <v>-1.94</v>
      </c>
      <c r="D28" s="97">
        <v>7.69</v>
      </c>
      <c r="E28" s="97">
        <f t="shared" si="0"/>
        <v>9.6300000000000008</v>
      </c>
      <c r="F28" s="157"/>
      <c r="G28" s="157">
        <f t="shared" si="1"/>
        <v>0</v>
      </c>
    </row>
    <row r="29" spans="1:13" x14ac:dyDescent="0.4">
      <c r="B29" s="68" t="s">
        <v>39</v>
      </c>
      <c r="C29" s="97">
        <v>-1.46</v>
      </c>
      <c r="D29" s="97">
        <v>9.26</v>
      </c>
      <c r="E29" s="97">
        <f t="shared" si="0"/>
        <v>10.719999999999999</v>
      </c>
      <c r="F29" s="158"/>
      <c r="G29" s="158">
        <f t="shared" si="1"/>
        <v>0</v>
      </c>
    </row>
    <row r="30" spans="1:13" ht="20.25" thickBot="1" x14ac:dyDescent="0.45">
      <c r="B30" s="68" t="s">
        <v>40</v>
      </c>
      <c r="C30" s="161">
        <v>-1.04</v>
      </c>
      <c r="D30" s="162">
        <v>9.26</v>
      </c>
      <c r="E30" s="162">
        <f t="shared" si="0"/>
        <v>10.3</v>
      </c>
      <c r="F30" s="158"/>
      <c r="G30" s="158">
        <f t="shared" si="1"/>
        <v>0</v>
      </c>
    </row>
    <row r="31" spans="1:13" ht="20.25" thickBot="1" x14ac:dyDescent="0.45">
      <c r="B31" s="68" t="s">
        <v>17</v>
      </c>
      <c r="C31" s="163"/>
      <c r="D31" s="163"/>
      <c r="E31" s="163"/>
      <c r="F31" s="159">
        <f>SUM(F21:F30)</f>
        <v>0</v>
      </c>
      <c r="G31" s="160">
        <f>SUM(G21:G30)</f>
        <v>0</v>
      </c>
    </row>
    <row r="32" spans="1:13" ht="12.75" customHeight="1" x14ac:dyDescent="0.4"/>
    <row r="33" spans="1:8" x14ac:dyDescent="0.4">
      <c r="A33" s="55"/>
      <c r="B33" s="55" t="s">
        <v>64</v>
      </c>
      <c r="C33" s="55"/>
      <c r="D33" s="55"/>
      <c r="E33" s="55"/>
      <c r="F33" s="69" t="s">
        <v>68</v>
      </c>
      <c r="G33" s="55"/>
      <c r="H33" s="55"/>
    </row>
    <row r="34" spans="1:8" ht="33.75" customHeight="1" thickBot="1" x14ac:dyDescent="0.45">
      <c r="A34" s="55"/>
      <c r="B34" s="68" t="s">
        <v>65</v>
      </c>
      <c r="C34" s="68" t="s">
        <v>66</v>
      </c>
      <c r="D34" s="70" t="s">
        <v>67</v>
      </c>
      <c r="E34" s="255" t="s">
        <v>107</v>
      </c>
      <c r="F34" s="255"/>
      <c r="G34" s="55"/>
      <c r="H34" s="55"/>
    </row>
    <row r="35" spans="1:8" ht="23.25" customHeight="1" thickBot="1" x14ac:dyDescent="0.45">
      <c r="A35" s="55"/>
      <c r="B35" s="104">
        <v>0</v>
      </c>
      <c r="C35" s="104">
        <v>0</v>
      </c>
      <c r="D35" s="105">
        <v>0</v>
      </c>
      <c r="E35" s="240">
        <f>100-B35-C35-D35</f>
        <v>100</v>
      </c>
      <c r="F35" s="241"/>
      <c r="G35" s="78"/>
      <c r="H35" s="55"/>
    </row>
    <row r="36" spans="1:8" ht="9" customHeight="1" x14ac:dyDescent="0.4">
      <c r="A36" s="55"/>
      <c r="B36" s="78"/>
      <c r="C36" s="78"/>
      <c r="D36" s="78"/>
      <c r="E36" s="78"/>
      <c r="F36" s="78"/>
      <c r="G36" s="78"/>
      <c r="H36" s="55"/>
    </row>
    <row r="37" spans="1:8" ht="20.25" thickBot="1" x14ac:dyDescent="0.45">
      <c r="A37" s="55"/>
      <c r="B37" s="106" t="s">
        <v>69</v>
      </c>
      <c r="C37" s="106" t="s">
        <v>18</v>
      </c>
      <c r="D37" s="107" t="s">
        <v>108</v>
      </c>
      <c r="E37" s="106" t="s">
        <v>77</v>
      </c>
      <c r="F37" s="232" t="s">
        <v>19</v>
      </c>
      <c r="G37" s="232"/>
      <c r="H37" s="55"/>
    </row>
    <row r="38" spans="1:8" ht="20.25" thickBot="1" x14ac:dyDescent="0.45">
      <c r="A38" s="55"/>
      <c r="B38" s="108">
        <f>G31</f>
        <v>0</v>
      </c>
      <c r="C38" s="109" t="s">
        <v>18</v>
      </c>
      <c r="D38" s="110">
        <f>E35</f>
        <v>100</v>
      </c>
      <c r="E38" s="109" t="s">
        <v>77</v>
      </c>
      <c r="F38" s="233">
        <f>ROUNDDOWN(B38*D38/100,0)</f>
        <v>0</v>
      </c>
      <c r="G38" s="234"/>
      <c r="H38" s="64" t="s">
        <v>7</v>
      </c>
    </row>
    <row r="39" spans="1:8" ht="9" customHeight="1" x14ac:dyDescent="0.4"/>
    <row r="40" spans="1:8" ht="12" customHeight="1" x14ac:dyDescent="0.4">
      <c r="A40" s="59" t="s">
        <v>62</v>
      </c>
      <c r="B40" s="71"/>
      <c r="C40" s="71"/>
      <c r="D40" s="71"/>
      <c r="E40" s="71"/>
      <c r="F40" s="71"/>
      <c r="G40" s="71"/>
      <c r="H40" s="71"/>
    </row>
    <row r="41" spans="1:8" ht="12" customHeight="1" x14ac:dyDescent="0.4">
      <c r="A41" s="59" t="s">
        <v>61</v>
      </c>
      <c r="B41" s="71"/>
      <c r="C41" s="71"/>
      <c r="D41" s="71"/>
      <c r="E41" s="71"/>
      <c r="F41" s="71"/>
      <c r="G41" s="71"/>
      <c r="H41" s="71"/>
    </row>
    <row r="42" spans="1:8" ht="12" customHeight="1" x14ac:dyDescent="0.4">
      <c r="A42" s="59" t="s">
        <v>58</v>
      </c>
      <c r="B42" s="71"/>
      <c r="C42" s="71"/>
      <c r="D42" s="71"/>
      <c r="E42" s="71"/>
      <c r="F42" s="71"/>
      <c r="G42" s="71"/>
      <c r="H42" s="71"/>
    </row>
    <row r="43" spans="1:8" ht="24.75" customHeight="1" x14ac:dyDescent="0.4">
      <c r="A43" s="254" t="s">
        <v>105</v>
      </c>
      <c r="B43" s="254"/>
      <c r="C43" s="254"/>
      <c r="D43" s="254"/>
      <c r="E43" s="254"/>
      <c r="F43" s="254"/>
      <c r="G43" s="254"/>
      <c r="H43" s="254"/>
    </row>
  </sheetData>
  <mergeCells count="15">
    <mergeCell ref="A12:G12"/>
    <mergeCell ref="F2:H2"/>
    <mergeCell ref="F4:H4"/>
    <mergeCell ref="B5:C5"/>
    <mergeCell ref="D5:H5"/>
    <mergeCell ref="B7:F7"/>
    <mergeCell ref="F37:G37"/>
    <mergeCell ref="F38:G38"/>
    <mergeCell ref="A43:H43"/>
    <mergeCell ref="A13:G13"/>
    <mergeCell ref="A14:G14"/>
    <mergeCell ref="C16:E16"/>
    <mergeCell ref="B19:B20"/>
    <mergeCell ref="E34:F34"/>
    <mergeCell ref="E35:F35"/>
  </mergeCells>
  <phoneticPr fontId="4"/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M49"/>
  <sheetViews>
    <sheetView tabSelected="1" view="pageBreakPreview" zoomScale="85" zoomScaleNormal="100" zoomScaleSheetLayoutView="85" workbookViewId="0">
      <selection activeCell="E19" sqref="E19"/>
    </sheetView>
  </sheetViews>
  <sheetFormatPr defaultRowHeight="19.5" x14ac:dyDescent="0.4"/>
  <cols>
    <col min="1" max="1" width="6.125" style="66" customWidth="1"/>
    <col min="2" max="7" width="11.25" style="66" customWidth="1"/>
    <col min="8" max="8" width="5.875" style="66" customWidth="1"/>
    <col min="9" max="11" width="11.25" style="66" customWidth="1"/>
    <col min="12" max="12" width="10.25" style="66" customWidth="1"/>
    <col min="13" max="16384" width="9" style="66"/>
  </cols>
  <sheetData>
    <row r="1" spans="1:13" ht="15.95" customHeight="1" x14ac:dyDescent="0.4">
      <c r="A1" s="54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95" customHeight="1" x14ac:dyDescent="0.4">
      <c r="A2" s="55"/>
      <c r="B2" s="55"/>
      <c r="C2" s="55"/>
      <c r="D2" s="55"/>
      <c r="E2" s="135" t="s">
        <v>78</v>
      </c>
      <c r="F2" s="259"/>
      <c r="G2" s="250"/>
      <c r="H2" s="250"/>
      <c r="I2" s="55"/>
      <c r="J2" s="55"/>
      <c r="K2" s="55"/>
      <c r="L2" s="55"/>
      <c r="M2" s="55"/>
    </row>
    <row r="3" spans="1:13" ht="15.95" customHeight="1" x14ac:dyDescent="0.4">
      <c r="A3" s="55"/>
      <c r="B3" s="55"/>
      <c r="C3" s="55"/>
      <c r="D3" s="55"/>
      <c r="E3" s="136"/>
      <c r="F3" s="137"/>
      <c r="G3" s="134"/>
      <c r="H3" s="134"/>
      <c r="I3" s="55"/>
      <c r="J3" s="55"/>
      <c r="K3" s="55"/>
      <c r="L3" s="55"/>
      <c r="M3" s="55"/>
    </row>
    <row r="4" spans="1:13" ht="15.95" customHeight="1" x14ac:dyDescent="0.4">
      <c r="A4" s="55"/>
      <c r="B4" s="55"/>
      <c r="C4" s="55"/>
      <c r="D4" s="55"/>
      <c r="E4" s="56" t="s">
        <v>9</v>
      </c>
      <c r="F4" s="261"/>
      <c r="G4" s="55"/>
      <c r="H4" s="55"/>
      <c r="I4" s="55"/>
      <c r="J4" s="55"/>
      <c r="K4" s="55"/>
      <c r="L4" s="55"/>
      <c r="M4" s="55"/>
    </row>
    <row r="5" spans="1:13" ht="15.95" customHeight="1" x14ac:dyDescent="0.4">
      <c r="A5" s="55"/>
      <c r="B5" s="124"/>
      <c r="C5" s="124"/>
      <c r="D5" s="59"/>
      <c r="E5" s="56" t="s">
        <v>10</v>
      </c>
      <c r="F5" s="251"/>
      <c r="G5" s="251"/>
      <c r="H5" s="251"/>
      <c r="I5" s="55"/>
      <c r="J5" s="55"/>
      <c r="K5" s="55"/>
      <c r="L5" s="55"/>
      <c r="M5" s="55"/>
    </row>
    <row r="6" spans="1:13" ht="15.95" customHeight="1" x14ac:dyDescent="0.4">
      <c r="A6" s="55" t="s">
        <v>132</v>
      </c>
      <c r="B6" s="125"/>
      <c r="C6" s="125"/>
      <c r="D6" s="125"/>
      <c r="E6" s="125"/>
      <c r="F6" s="125"/>
      <c r="G6" s="125"/>
      <c r="H6" s="125"/>
      <c r="I6" s="55"/>
      <c r="J6" s="55"/>
      <c r="K6" s="55"/>
      <c r="L6" s="55"/>
      <c r="M6" s="55"/>
    </row>
    <row r="7" spans="1:13" ht="15.95" customHeight="1" x14ac:dyDescent="0.4">
      <c r="A7" s="55"/>
      <c r="B7" s="125"/>
      <c r="C7" s="125"/>
      <c r="D7" s="125"/>
      <c r="E7" s="125"/>
      <c r="F7" s="125"/>
      <c r="G7" s="125"/>
      <c r="H7" s="125"/>
      <c r="I7" s="55"/>
      <c r="J7" s="55"/>
      <c r="K7" s="55"/>
      <c r="L7" s="55"/>
      <c r="M7" s="55"/>
    </row>
    <row r="8" spans="1:13" ht="15.95" customHeight="1" x14ac:dyDescent="0.4">
      <c r="A8" s="55"/>
      <c r="B8" s="126"/>
      <c r="C8" s="127"/>
      <c r="D8" s="127"/>
      <c r="E8" s="127"/>
      <c r="F8" s="127"/>
      <c r="G8" s="128"/>
      <c r="H8" s="125"/>
      <c r="I8" s="55"/>
      <c r="J8" s="55"/>
      <c r="K8" s="55"/>
      <c r="L8" s="55"/>
      <c r="M8" s="55"/>
    </row>
    <row r="9" spans="1:13" ht="15.95" customHeight="1" x14ac:dyDescent="0.4">
      <c r="A9" s="55"/>
      <c r="B9" s="129"/>
      <c r="C9" s="125"/>
      <c r="D9" s="125"/>
      <c r="E9" s="125"/>
      <c r="F9" s="125"/>
      <c r="G9" s="130"/>
      <c r="H9" s="125"/>
      <c r="I9" s="55"/>
      <c r="J9" s="55"/>
      <c r="K9" s="55"/>
      <c r="L9" s="55"/>
      <c r="M9" s="55"/>
    </row>
    <row r="10" spans="1:13" ht="15.95" customHeight="1" x14ac:dyDescent="0.4">
      <c r="A10" s="55"/>
      <c r="B10" s="131"/>
      <c r="C10" s="125"/>
      <c r="D10" s="125"/>
      <c r="E10" s="125"/>
      <c r="F10" s="125"/>
      <c r="G10" s="130"/>
      <c r="H10" s="125"/>
      <c r="I10" s="55"/>
      <c r="J10" s="55"/>
      <c r="K10" s="55"/>
      <c r="L10" s="55"/>
      <c r="M10" s="55"/>
    </row>
    <row r="11" spans="1:13" ht="15.95" customHeight="1" x14ac:dyDescent="0.4">
      <c r="A11" s="55"/>
      <c r="B11" s="131"/>
      <c r="C11" s="125"/>
      <c r="D11" s="125"/>
      <c r="E11" s="125"/>
      <c r="F11" s="125"/>
      <c r="G11" s="130"/>
      <c r="H11" s="125"/>
      <c r="I11" s="55"/>
      <c r="J11" s="55"/>
      <c r="K11" s="55"/>
      <c r="L11" s="55"/>
      <c r="M11" s="55"/>
    </row>
    <row r="12" spans="1:13" ht="15.95" customHeight="1" x14ac:dyDescent="0.4">
      <c r="A12" s="55"/>
      <c r="B12" s="131"/>
      <c r="C12" s="125"/>
      <c r="D12" s="125"/>
      <c r="E12" s="125"/>
      <c r="F12" s="125"/>
      <c r="G12" s="130"/>
      <c r="H12" s="125"/>
      <c r="I12" s="55"/>
      <c r="J12" s="55"/>
      <c r="K12" s="55"/>
      <c r="L12" s="55"/>
      <c r="M12" s="55"/>
    </row>
    <row r="13" spans="1:13" ht="15.95" customHeight="1" x14ac:dyDescent="0.4">
      <c r="A13" s="55"/>
      <c r="B13" s="131"/>
      <c r="C13" s="125"/>
      <c r="D13" s="124"/>
      <c r="E13" s="125"/>
      <c r="F13" s="125"/>
      <c r="G13" s="130"/>
      <c r="H13" s="125"/>
      <c r="I13" s="55"/>
      <c r="J13" s="55"/>
      <c r="K13" s="55"/>
      <c r="L13" s="55"/>
      <c r="M13" s="55"/>
    </row>
    <row r="14" spans="1:13" ht="15.95" customHeight="1" x14ac:dyDescent="0.4">
      <c r="A14" s="55"/>
      <c r="B14" s="131"/>
      <c r="C14" s="125"/>
      <c r="F14" s="125"/>
      <c r="G14" s="130"/>
      <c r="H14" s="125"/>
      <c r="I14" s="55"/>
      <c r="J14" s="55"/>
      <c r="K14" s="55"/>
      <c r="L14" s="55"/>
      <c r="M14" s="55"/>
    </row>
    <row r="15" spans="1:13" ht="15.95" customHeight="1" x14ac:dyDescent="0.4">
      <c r="A15" s="55"/>
      <c r="B15" s="131"/>
      <c r="C15" s="125"/>
      <c r="D15" s="258" t="s">
        <v>131</v>
      </c>
      <c r="E15" s="258"/>
      <c r="F15" s="125"/>
      <c r="G15" s="130"/>
      <c r="H15" s="125"/>
      <c r="I15" s="55"/>
      <c r="J15" s="55"/>
      <c r="K15" s="55"/>
      <c r="L15" s="55"/>
      <c r="M15" s="55"/>
    </row>
    <row r="16" spans="1:13" ht="15.95" customHeight="1" x14ac:dyDescent="0.4">
      <c r="A16" s="55"/>
      <c r="B16" s="131"/>
      <c r="C16" s="125"/>
      <c r="D16" s="125"/>
      <c r="E16" s="125"/>
      <c r="F16" s="125"/>
      <c r="G16" s="130"/>
      <c r="H16" s="125"/>
      <c r="I16" s="55"/>
      <c r="J16" s="55"/>
      <c r="K16" s="55"/>
      <c r="L16" s="55"/>
      <c r="M16" s="55"/>
    </row>
    <row r="17" spans="1:13" ht="15.95" customHeight="1" x14ac:dyDescent="0.4">
      <c r="A17" s="55"/>
      <c r="B17" s="131"/>
      <c r="C17" s="125"/>
      <c r="D17" s="125"/>
      <c r="E17" s="125"/>
      <c r="F17" s="125"/>
      <c r="G17" s="130"/>
      <c r="H17" s="125"/>
      <c r="I17" s="55"/>
      <c r="J17" s="55"/>
      <c r="K17" s="55"/>
      <c r="L17" s="55"/>
      <c r="M17" s="55"/>
    </row>
    <row r="18" spans="1:13" ht="15.95" customHeight="1" x14ac:dyDescent="0.4">
      <c r="A18" s="55"/>
      <c r="B18" s="131"/>
      <c r="C18" s="125"/>
      <c r="D18" s="125"/>
      <c r="E18" s="125"/>
      <c r="F18" s="125"/>
      <c r="G18" s="130"/>
      <c r="H18" s="125"/>
      <c r="I18" s="55"/>
      <c r="J18" s="55"/>
      <c r="K18" s="55"/>
      <c r="L18" s="55"/>
      <c r="M18" s="55"/>
    </row>
    <row r="19" spans="1:13" ht="15.95" customHeight="1" x14ac:dyDescent="0.4">
      <c r="A19" s="55"/>
      <c r="B19" s="131"/>
      <c r="C19" s="125"/>
      <c r="D19" s="125"/>
      <c r="E19" s="125"/>
      <c r="F19" s="125"/>
      <c r="G19" s="130"/>
      <c r="H19" s="125"/>
      <c r="I19" s="55"/>
      <c r="J19" s="55"/>
      <c r="K19" s="55"/>
      <c r="L19" s="55"/>
      <c r="M19" s="55"/>
    </row>
    <row r="20" spans="1:13" ht="15.95" customHeight="1" x14ac:dyDescent="0.4">
      <c r="A20" s="55"/>
      <c r="B20" s="131"/>
      <c r="C20" s="125"/>
      <c r="D20" s="125"/>
      <c r="E20" s="125"/>
      <c r="F20" s="125"/>
      <c r="G20" s="130"/>
      <c r="H20" s="125"/>
      <c r="I20" s="55"/>
      <c r="J20" s="55"/>
      <c r="K20" s="55"/>
      <c r="L20" s="55"/>
      <c r="M20" s="55"/>
    </row>
    <row r="21" spans="1:13" ht="15.95" customHeight="1" x14ac:dyDescent="0.4">
      <c r="A21" s="55"/>
      <c r="B21" s="131"/>
      <c r="C21" s="125"/>
      <c r="D21" s="125"/>
      <c r="E21" s="125"/>
      <c r="F21" s="125"/>
      <c r="G21" s="130"/>
      <c r="H21" s="125"/>
      <c r="I21" s="55"/>
      <c r="J21" s="55"/>
      <c r="K21" s="55"/>
      <c r="L21" s="55"/>
      <c r="M21" s="55"/>
    </row>
    <row r="22" spans="1:13" ht="15.95" customHeight="1" x14ac:dyDescent="0.4">
      <c r="A22" s="55"/>
      <c r="B22" s="131"/>
      <c r="C22" s="125"/>
      <c r="D22" s="125"/>
      <c r="E22" s="125"/>
      <c r="F22" s="125"/>
      <c r="G22" s="130"/>
      <c r="H22" s="125"/>
      <c r="I22" s="55"/>
      <c r="J22" s="55"/>
      <c r="K22" s="55"/>
      <c r="L22" s="55"/>
      <c r="M22" s="55"/>
    </row>
    <row r="23" spans="1:13" ht="15.95" customHeight="1" x14ac:dyDescent="0.4">
      <c r="A23" s="55"/>
      <c r="B23" s="132"/>
      <c r="C23" s="123"/>
      <c r="D23" s="123"/>
      <c r="E23" s="123"/>
      <c r="F23" s="123"/>
      <c r="G23" s="133"/>
      <c r="H23" s="125"/>
      <c r="I23" s="55"/>
      <c r="J23" s="55"/>
      <c r="K23" s="55"/>
      <c r="L23" s="55"/>
      <c r="M23" s="55"/>
    </row>
    <row r="24" spans="1:13" ht="15.95" customHeight="1" x14ac:dyDescent="0.4">
      <c r="A24" s="55"/>
      <c r="B24" s="125"/>
      <c r="C24" s="125"/>
      <c r="D24" s="125"/>
      <c r="E24" s="125"/>
      <c r="F24" s="125"/>
      <c r="G24" s="125"/>
      <c r="H24" s="125"/>
      <c r="I24" s="55"/>
      <c r="J24" s="55"/>
      <c r="K24" s="55"/>
      <c r="L24" s="55"/>
      <c r="M24" s="55"/>
    </row>
    <row r="25" spans="1:13" ht="15.95" customHeight="1" x14ac:dyDescent="0.4">
      <c r="A25" s="55"/>
      <c r="B25" s="125"/>
      <c r="C25" s="125"/>
      <c r="D25" s="125"/>
      <c r="E25" s="125"/>
      <c r="F25" s="125"/>
      <c r="G25" s="125"/>
      <c r="H25" s="125"/>
      <c r="I25" s="55"/>
      <c r="J25" s="55"/>
      <c r="K25" s="55"/>
      <c r="L25" s="55"/>
      <c r="M25" s="55"/>
    </row>
    <row r="26" spans="1:13" ht="15.95" customHeight="1" x14ac:dyDescent="0.4">
      <c r="A26" s="55" t="s">
        <v>132</v>
      </c>
      <c r="B26" s="125"/>
      <c r="C26" s="125"/>
      <c r="D26" s="125"/>
      <c r="E26" s="125"/>
      <c r="F26" s="125"/>
      <c r="G26" s="125"/>
      <c r="H26" s="125"/>
      <c r="I26" s="55"/>
      <c r="J26" s="55"/>
      <c r="K26" s="55"/>
      <c r="L26" s="55"/>
      <c r="M26" s="55"/>
    </row>
    <row r="27" spans="1:13" ht="15.95" customHeight="1" x14ac:dyDescent="0.4">
      <c r="A27" s="55"/>
      <c r="B27" s="125"/>
      <c r="C27" s="125"/>
      <c r="D27" s="125"/>
      <c r="E27" s="125"/>
      <c r="F27" s="125"/>
      <c r="G27" s="125"/>
      <c r="H27" s="125"/>
      <c r="I27" s="55"/>
      <c r="J27" s="55"/>
      <c r="K27" s="55"/>
      <c r="L27" s="55"/>
      <c r="M27" s="55"/>
    </row>
    <row r="28" spans="1:13" ht="15.95" customHeight="1" x14ac:dyDescent="0.4">
      <c r="A28" s="55"/>
      <c r="B28" s="126"/>
      <c r="C28" s="127"/>
      <c r="D28" s="127"/>
      <c r="E28" s="127"/>
      <c r="F28" s="127"/>
      <c r="G28" s="128"/>
      <c r="H28" s="125"/>
      <c r="I28" s="55"/>
      <c r="J28" s="55"/>
      <c r="K28" s="55"/>
      <c r="L28" s="55"/>
      <c r="M28" s="55"/>
    </row>
    <row r="29" spans="1:13" ht="15.95" customHeight="1" x14ac:dyDescent="0.4">
      <c r="A29" s="55"/>
      <c r="B29" s="129"/>
      <c r="C29" s="125"/>
      <c r="D29" s="125"/>
      <c r="E29" s="125"/>
      <c r="F29" s="125"/>
      <c r="G29" s="130"/>
      <c r="H29" s="125"/>
      <c r="I29" s="55"/>
      <c r="J29" s="55"/>
      <c r="K29" s="55"/>
      <c r="L29" s="55"/>
      <c r="M29" s="55"/>
    </row>
    <row r="30" spans="1:13" ht="15.95" customHeight="1" x14ac:dyDescent="0.4">
      <c r="A30" s="55"/>
      <c r="B30" s="131"/>
      <c r="C30" s="125"/>
      <c r="D30" s="125"/>
      <c r="E30" s="125"/>
      <c r="F30" s="125"/>
      <c r="G30" s="130"/>
      <c r="H30" s="125"/>
      <c r="I30" s="55"/>
      <c r="J30" s="55"/>
      <c r="K30" s="55"/>
      <c r="L30" s="55"/>
      <c r="M30" s="55"/>
    </row>
    <row r="31" spans="1:13" ht="15.95" customHeight="1" x14ac:dyDescent="0.4">
      <c r="A31" s="55"/>
      <c r="B31" s="131"/>
      <c r="C31" s="125"/>
      <c r="D31" s="125"/>
      <c r="E31" s="125"/>
      <c r="F31" s="125"/>
      <c r="G31" s="130"/>
      <c r="H31" s="125"/>
      <c r="I31" s="55"/>
      <c r="J31" s="55"/>
      <c r="K31" s="55"/>
      <c r="L31" s="55"/>
      <c r="M31" s="55"/>
    </row>
    <row r="32" spans="1:13" ht="15.95" customHeight="1" x14ac:dyDescent="0.4">
      <c r="A32" s="55"/>
      <c r="B32" s="131"/>
      <c r="C32" s="125"/>
      <c r="D32" s="125"/>
      <c r="E32" s="125"/>
      <c r="F32" s="125"/>
      <c r="G32" s="130"/>
      <c r="H32" s="125"/>
      <c r="I32" s="55"/>
      <c r="J32" s="55"/>
      <c r="K32" s="55"/>
      <c r="L32" s="55"/>
      <c r="M32" s="55"/>
    </row>
    <row r="33" spans="1:13" ht="15.95" customHeight="1" x14ac:dyDescent="0.4">
      <c r="A33" s="55"/>
      <c r="B33" s="131"/>
      <c r="C33" s="125"/>
      <c r="D33" s="124"/>
      <c r="E33" s="125"/>
      <c r="F33" s="125"/>
      <c r="G33" s="130"/>
      <c r="H33" s="125"/>
      <c r="I33" s="55"/>
      <c r="J33" s="55"/>
      <c r="K33" s="55"/>
      <c r="L33" s="55"/>
      <c r="M33" s="55"/>
    </row>
    <row r="34" spans="1:13" ht="15.95" customHeight="1" x14ac:dyDescent="0.4">
      <c r="A34" s="55"/>
      <c r="B34" s="131"/>
      <c r="C34" s="125"/>
      <c r="F34" s="125"/>
      <c r="G34" s="130"/>
      <c r="H34" s="125"/>
      <c r="I34" s="55"/>
      <c r="J34" s="55"/>
      <c r="K34" s="55"/>
      <c r="L34" s="55"/>
      <c r="M34" s="55"/>
    </row>
    <row r="35" spans="1:13" ht="15.95" customHeight="1" x14ac:dyDescent="0.4">
      <c r="A35" s="55"/>
      <c r="B35" s="131"/>
      <c r="C35" s="125"/>
      <c r="D35" s="258" t="s">
        <v>131</v>
      </c>
      <c r="E35" s="258"/>
      <c r="F35" s="125"/>
      <c r="G35" s="130"/>
      <c r="H35" s="125"/>
      <c r="I35" s="55"/>
      <c r="J35" s="55"/>
      <c r="K35" s="55"/>
      <c r="L35" s="55"/>
      <c r="M35" s="55"/>
    </row>
    <row r="36" spans="1:13" ht="15.95" customHeight="1" x14ac:dyDescent="0.4">
      <c r="A36" s="55"/>
      <c r="B36" s="131"/>
      <c r="C36" s="125"/>
      <c r="D36" s="125"/>
      <c r="E36" s="125"/>
      <c r="F36" s="125"/>
      <c r="G36" s="130"/>
      <c r="H36" s="125"/>
      <c r="I36" s="55"/>
      <c r="J36" s="55"/>
      <c r="K36" s="55"/>
      <c r="L36" s="55"/>
      <c r="M36" s="55"/>
    </row>
    <row r="37" spans="1:13" ht="15.95" customHeight="1" x14ac:dyDescent="0.4">
      <c r="A37" s="55"/>
      <c r="B37" s="131"/>
      <c r="C37" s="125"/>
      <c r="D37" s="125"/>
      <c r="E37" s="125"/>
      <c r="F37" s="125"/>
      <c r="G37" s="130"/>
      <c r="H37" s="125"/>
      <c r="I37" s="55"/>
      <c r="J37" s="55"/>
      <c r="K37" s="55"/>
      <c r="L37" s="55"/>
      <c r="M37" s="55"/>
    </row>
    <row r="38" spans="1:13" ht="15.95" customHeight="1" x14ac:dyDescent="0.4">
      <c r="A38" s="55"/>
      <c r="B38" s="131"/>
      <c r="C38" s="125"/>
      <c r="D38" s="125"/>
      <c r="E38" s="125"/>
      <c r="F38" s="125"/>
      <c r="G38" s="130"/>
      <c r="H38" s="125"/>
      <c r="I38" s="55"/>
      <c r="J38" s="55"/>
      <c r="K38" s="55"/>
      <c r="L38" s="55"/>
      <c r="M38" s="55"/>
    </row>
    <row r="39" spans="1:13" ht="15.95" customHeight="1" x14ac:dyDescent="0.4">
      <c r="A39" s="55"/>
      <c r="B39" s="131"/>
      <c r="C39" s="125"/>
      <c r="D39" s="125"/>
      <c r="E39" s="125"/>
      <c r="F39" s="125"/>
      <c r="G39" s="130"/>
      <c r="H39" s="125"/>
      <c r="I39" s="55"/>
      <c r="J39" s="55"/>
      <c r="K39" s="55"/>
      <c r="L39" s="55"/>
      <c r="M39" s="55"/>
    </row>
    <row r="40" spans="1:13" ht="15.95" customHeight="1" x14ac:dyDescent="0.4">
      <c r="A40" s="55"/>
      <c r="B40" s="131"/>
      <c r="C40" s="125"/>
      <c r="D40" s="125"/>
      <c r="E40" s="125"/>
      <c r="F40" s="125"/>
      <c r="G40" s="130"/>
      <c r="H40" s="125"/>
      <c r="I40" s="55"/>
      <c r="J40" s="55"/>
      <c r="K40" s="55"/>
      <c r="L40" s="55"/>
      <c r="M40" s="55"/>
    </row>
    <row r="41" spans="1:13" ht="15.95" customHeight="1" x14ac:dyDescent="0.4">
      <c r="A41" s="55"/>
      <c r="B41" s="131"/>
      <c r="C41" s="125"/>
      <c r="D41" s="125"/>
      <c r="E41" s="125"/>
      <c r="F41" s="125"/>
      <c r="G41" s="130"/>
      <c r="H41" s="125"/>
      <c r="I41" s="55"/>
      <c r="J41" s="55"/>
      <c r="K41" s="55"/>
      <c r="L41" s="55"/>
      <c r="M41" s="55"/>
    </row>
    <row r="42" spans="1:13" ht="15.95" customHeight="1" x14ac:dyDescent="0.4">
      <c r="A42" s="55"/>
      <c r="B42" s="131"/>
      <c r="C42" s="125"/>
      <c r="D42" s="125"/>
      <c r="E42" s="125"/>
      <c r="F42" s="125"/>
      <c r="G42" s="130"/>
      <c r="H42" s="125"/>
      <c r="I42" s="55"/>
      <c r="J42" s="55"/>
      <c r="K42" s="55"/>
      <c r="L42" s="55"/>
      <c r="M42" s="55"/>
    </row>
    <row r="43" spans="1:13" ht="15.95" customHeight="1" x14ac:dyDescent="0.4">
      <c r="A43" s="55"/>
      <c r="B43" s="132"/>
      <c r="C43" s="123"/>
      <c r="D43" s="123"/>
      <c r="E43" s="123"/>
      <c r="F43" s="123"/>
      <c r="G43" s="133"/>
      <c r="H43" s="125"/>
      <c r="I43" s="55"/>
      <c r="J43" s="55"/>
      <c r="K43" s="55"/>
      <c r="L43" s="55"/>
      <c r="M43" s="55"/>
    </row>
    <row r="44" spans="1:13" ht="15.95" customHeight="1" x14ac:dyDescent="0.4">
      <c r="A44" s="55"/>
      <c r="B44" s="125"/>
      <c r="C44" s="125"/>
      <c r="D44" s="125"/>
      <c r="E44" s="125"/>
      <c r="F44" s="125"/>
      <c r="G44" s="125"/>
      <c r="H44" s="125"/>
      <c r="I44" s="55"/>
      <c r="J44" s="55"/>
      <c r="K44" s="55"/>
      <c r="L44" s="55"/>
      <c r="M44" s="55"/>
    </row>
    <row r="45" spans="1:13" ht="15.95" customHeight="1" x14ac:dyDescent="0.4">
      <c r="A45" s="55"/>
      <c r="B45" s="125"/>
      <c r="C45" s="125"/>
      <c r="D45" s="125"/>
      <c r="E45" s="125"/>
      <c r="F45" s="125"/>
      <c r="G45" s="125"/>
      <c r="H45" s="125"/>
      <c r="I45" s="55"/>
      <c r="J45" s="55"/>
      <c r="K45" s="55"/>
      <c r="L45" s="55"/>
      <c r="M45" s="55"/>
    </row>
    <row r="46" spans="1:13" ht="9" customHeight="1" x14ac:dyDescent="0.4"/>
    <row r="47" spans="1:13" ht="12" customHeight="1" x14ac:dyDescent="0.4">
      <c r="A47" s="59" t="s">
        <v>133</v>
      </c>
      <c r="B47" s="71"/>
      <c r="C47" s="71"/>
      <c r="D47" s="71"/>
      <c r="E47" s="71"/>
      <c r="F47" s="71"/>
      <c r="G47" s="71"/>
      <c r="H47" s="71"/>
    </row>
    <row r="48" spans="1:13" ht="12" customHeight="1" x14ac:dyDescent="0.4">
      <c r="A48" s="59" t="s">
        <v>134</v>
      </c>
      <c r="B48" s="71"/>
      <c r="C48" s="71"/>
      <c r="D48" s="71"/>
      <c r="E48" s="71"/>
      <c r="F48" s="71"/>
      <c r="G48" s="71"/>
      <c r="H48" s="71"/>
    </row>
    <row r="49" spans="1:8" ht="12" customHeight="1" x14ac:dyDescent="0.4">
      <c r="A49" s="59" t="s">
        <v>135</v>
      </c>
      <c r="B49" s="71"/>
      <c r="C49" s="71"/>
      <c r="D49" s="71"/>
      <c r="E49" s="71"/>
      <c r="F49" s="71"/>
      <c r="G49" s="71"/>
      <c r="H49" s="71"/>
    </row>
  </sheetData>
  <mergeCells count="4">
    <mergeCell ref="D35:E35"/>
    <mergeCell ref="D15:E15"/>
    <mergeCell ref="F2:H2"/>
    <mergeCell ref="F5:H5"/>
  </mergeCells>
  <phoneticPr fontId="4"/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K71"/>
  <sheetViews>
    <sheetView view="pageBreakPreview" zoomScaleNormal="100" zoomScaleSheetLayoutView="100" workbookViewId="0">
      <selection activeCell="D12" sqref="D12"/>
    </sheetView>
  </sheetViews>
  <sheetFormatPr defaultRowHeight="13.5" x14ac:dyDescent="0.4"/>
  <cols>
    <col min="1" max="1" width="5.625" style="1" customWidth="1"/>
    <col min="2" max="2" width="13.5" style="1" customWidth="1"/>
    <col min="3" max="3" width="7.75" style="1" customWidth="1"/>
    <col min="4" max="4" width="12.5" style="1" customWidth="1"/>
    <col min="5" max="5" width="7.75" style="1" customWidth="1"/>
    <col min="6" max="6" width="12.5" style="1" customWidth="1"/>
    <col min="7" max="7" width="7.75" style="1" customWidth="1"/>
    <col min="8" max="8" width="12.5" style="1" customWidth="1"/>
    <col min="9" max="9" width="7.75" style="1" customWidth="1"/>
    <col min="10" max="10" width="12.5" style="1" customWidth="1"/>
    <col min="11" max="14" width="9.75" style="1" customWidth="1"/>
    <col min="15" max="16384" width="9" style="1"/>
  </cols>
  <sheetData>
    <row r="1" spans="1:11" x14ac:dyDescent="0.4">
      <c r="A1" s="1" t="s">
        <v>44</v>
      </c>
    </row>
    <row r="2" spans="1:11" ht="17.25" x14ac:dyDescent="0.4">
      <c r="A2" s="30" t="s">
        <v>46</v>
      </c>
      <c r="B2" s="30"/>
      <c r="C2" s="30"/>
      <c r="D2" s="30"/>
    </row>
    <row r="3" spans="1:11" ht="17.25" x14ac:dyDescent="0.4">
      <c r="A3" s="144" t="s">
        <v>97</v>
      </c>
      <c r="B3" s="30"/>
      <c r="C3" s="30"/>
      <c r="D3" s="30"/>
    </row>
    <row r="4" spans="1:11" ht="18.75" customHeight="1" x14ac:dyDescent="0.4">
      <c r="A4" s="179" t="s">
        <v>73</v>
      </c>
      <c r="B4" s="180" t="s">
        <v>45</v>
      </c>
      <c r="C4" s="183" t="s">
        <v>51</v>
      </c>
      <c r="D4" s="186" t="s">
        <v>72</v>
      </c>
      <c r="E4" s="45"/>
      <c r="F4" s="45"/>
      <c r="G4" s="45"/>
      <c r="H4" s="45"/>
      <c r="I4" s="45"/>
      <c r="J4" s="46"/>
    </row>
    <row r="5" spans="1:11" s="16" customFormat="1" ht="18.75" customHeight="1" x14ac:dyDescent="0.4">
      <c r="A5" s="179"/>
      <c r="B5" s="181"/>
      <c r="C5" s="184"/>
      <c r="D5" s="187"/>
      <c r="E5" s="175" t="s">
        <v>98</v>
      </c>
      <c r="F5" s="176"/>
      <c r="G5" s="175" t="s">
        <v>99</v>
      </c>
      <c r="H5" s="176"/>
      <c r="I5" s="175" t="s">
        <v>100</v>
      </c>
      <c r="J5" s="176"/>
    </row>
    <row r="6" spans="1:11" s="16" customFormat="1" ht="38.25" customHeight="1" x14ac:dyDescent="0.4">
      <c r="A6" s="179"/>
      <c r="B6" s="182"/>
      <c r="C6" s="185"/>
      <c r="D6" s="188"/>
      <c r="E6" s="141" t="s">
        <v>48</v>
      </c>
      <c r="F6" s="52" t="s">
        <v>71</v>
      </c>
      <c r="G6" s="141" t="s">
        <v>48</v>
      </c>
      <c r="H6" s="52" t="s">
        <v>71</v>
      </c>
      <c r="I6" s="141" t="s">
        <v>48</v>
      </c>
      <c r="J6" s="52" t="s">
        <v>71</v>
      </c>
    </row>
    <row r="7" spans="1:11" s="16" customFormat="1" ht="17.25" customHeight="1" x14ac:dyDescent="0.4">
      <c r="A7" s="61"/>
      <c r="B7" s="154" t="s">
        <v>137</v>
      </c>
      <c r="C7" s="155">
        <f>E7+G7+I7</f>
        <v>3</v>
      </c>
      <c r="D7" s="156"/>
      <c r="E7" s="155">
        <f>'別紙第1-2(団体毎)記載例'!G35</f>
        <v>2</v>
      </c>
      <c r="F7" s="156"/>
      <c r="G7" s="155">
        <f>'別紙第1-2(団体毎)記載例'!G36</f>
        <v>1</v>
      </c>
      <c r="H7" s="156"/>
      <c r="I7" s="155">
        <f>'別紙第1-2(団体毎)記載例'!G37</f>
        <v>0</v>
      </c>
      <c r="J7" s="156"/>
    </row>
    <row r="8" spans="1:11" s="16" customFormat="1" ht="17.25" customHeight="1" x14ac:dyDescent="0.4">
      <c r="A8" s="61"/>
      <c r="B8" s="40"/>
      <c r="C8" s="42"/>
      <c r="D8" s="47"/>
      <c r="E8" s="42"/>
      <c r="F8" s="47"/>
      <c r="G8" s="42"/>
      <c r="H8" s="47"/>
      <c r="I8" s="42"/>
      <c r="J8" s="47"/>
    </row>
    <row r="9" spans="1:11" s="16" customFormat="1" ht="17.25" customHeight="1" x14ac:dyDescent="0.4">
      <c r="A9" s="61"/>
      <c r="B9" s="40"/>
      <c r="C9" s="42"/>
      <c r="D9" s="47"/>
      <c r="E9" s="42"/>
      <c r="F9" s="47"/>
      <c r="G9" s="42"/>
      <c r="H9" s="47"/>
      <c r="I9" s="42"/>
      <c r="J9" s="47"/>
    </row>
    <row r="10" spans="1:11" s="16" customFormat="1" ht="17.25" customHeight="1" x14ac:dyDescent="0.15">
      <c r="A10" s="61"/>
      <c r="B10" s="40"/>
      <c r="C10" s="42"/>
      <c r="D10" s="47"/>
      <c r="E10" s="42"/>
      <c r="F10" s="47"/>
      <c r="G10" s="42"/>
      <c r="H10" s="47"/>
      <c r="I10" s="42"/>
      <c r="J10" s="47"/>
      <c r="K10" s="20"/>
    </row>
    <row r="11" spans="1:11" s="16" customFormat="1" ht="17.25" customHeight="1" x14ac:dyDescent="0.15">
      <c r="A11" s="61"/>
      <c r="B11" s="40"/>
      <c r="C11" s="42"/>
      <c r="D11" s="47"/>
      <c r="E11" s="42"/>
      <c r="F11" s="47"/>
      <c r="G11" s="42"/>
      <c r="H11" s="47"/>
      <c r="I11" s="42"/>
      <c r="J11" s="47"/>
      <c r="K11" s="20"/>
    </row>
    <row r="12" spans="1:11" s="16" customFormat="1" ht="17.25" customHeight="1" x14ac:dyDescent="0.4">
      <c r="A12" s="61"/>
      <c r="B12" s="40"/>
      <c r="C12" s="42"/>
      <c r="D12" s="47"/>
      <c r="E12" s="42"/>
      <c r="F12" s="47"/>
      <c r="G12" s="42"/>
      <c r="H12" s="47"/>
      <c r="I12" s="42"/>
      <c r="J12" s="47"/>
    </row>
    <row r="13" spans="1:11" s="16" customFormat="1" ht="17.25" customHeight="1" x14ac:dyDescent="0.4">
      <c r="A13" s="61"/>
      <c r="B13" s="40"/>
      <c r="C13" s="42"/>
      <c r="D13" s="47"/>
      <c r="E13" s="42"/>
      <c r="F13" s="47"/>
      <c r="G13" s="42"/>
      <c r="H13" s="47"/>
      <c r="I13" s="42"/>
      <c r="J13" s="47"/>
    </row>
    <row r="14" spans="1:11" s="16" customFormat="1" ht="17.25" customHeight="1" x14ac:dyDescent="0.4">
      <c r="A14" s="61"/>
      <c r="B14" s="40"/>
      <c r="C14" s="42"/>
      <c r="D14" s="47"/>
      <c r="E14" s="42"/>
      <c r="F14" s="47"/>
      <c r="G14" s="42"/>
      <c r="H14" s="47"/>
      <c r="I14" s="42"/>
      <c r="J14" s="47"/>
    </row>
    <row r="15" spans="1:11" s="16" customFormat="1" ht="17.25" customHeight="1" x14ac:dyDescent="0.15">
      <c r="A15" s="61"/>
      <c r="B15" s="40"/>
      <c r="C15" s="42"/>
      <c r="D15" s="47"/>
      <c r="E15" s="42"/>
      <c r="F15" s="47"/>
      <c r="G15" s="42"/>
      <c r="H15" s="47"/>
      <c r="I15" s="42"/>
      <c r="J15" s="47"/>
      <c r="K15" s="20"/>
    </row>
    <row r="16" spans="1:11" s="16" customFormat="1" ht="17.25" customHeight="1" x14ac:dyDescent="0.15">
      <c r="A16" s="61"/>
      <c r="B16" s="40"/>
      <c r="C16" s="42"/>
      <c r="D16" s="47"/>
      <c r="E16" s="42"/>
      <c r="F16" s="47"/>
      <c r="G16" s="42"/>
      <c r="H16" s="47"/>
      <c r="I16" s="42"/>
      <c r="J16" s="47"/>
      <c r="K16" s="20"/>
    </row>
    <row r="17" spans="1:11" s="16" customFormat="1" ht="17.25" customHeight="1" x14ac:dyDescent="0.4">
      <c r="A17" s="61"/>
      <c r="B17" s="40"/>
      <c r="C17" s="42"/>
      <c r="D17" s="47"/>
      <c r="E17" s="42"/>
      <c r="F17" s="47"/>
      <c r="G17" s="42"/>
      <c r="H17" s="47"/>
      <c r="I17" s="42"/>
      <c r="J17" s="47"/>
    </row>
    <row r="18" spans="1:11" s="16" customFormat="1" ht="17.25" customHeight="1" x14ac:dyDescent="0.4">
      <c r="A18" s="61"/>
      <c r="B18" s="40"/>
      <c r="C18" s="42"/>
      <c r="D18" s="47"/>
      <c r="E18" s="42"/>
      <c r="F18" s="47"/>
      <c r="G18" s="42"/>
      <c r="H18" s="47"/>
      <c r="I18" s="42"/>
      <c r="J18" s="47"/>
    </row>
    <row r="19" spans="1:11" s="16" customFormat="1" ht="17.25" customHeight="1" x14ac:dyDescent="0.4">
      <c r="A19" s="61"/>
      <c r="B19" s="40"/>
      <c r="C19" s="42"/>
      <c r="D19" s="47"/>
      <c r="E19" s="42"/>
      <c r="F19" s="47"/>
      <c r="G19" s="42"/>
      <c r="H19" s="47"/>
      <c r="I19" s="42"/>
      <c r="J19" s="47"/>
    </row>
    <row r="20" spans="1:11" s="16" customFormat="1" ht="17.25" customHeight="1" x14ac:dyDescent="0.15">
      <c r="A20" s="61"/>
      <c r="B20" s="40"/>
      <c r="C20" s="42"/>
      <c r="D20" s="47"/>
      <c r="E20" s="42"/>
      <c r="F20" s="47"/>
      <c r="G20" s="42"/>
      <c r="H20" s="47"/>
      <c r="I20" s="42"/>
      <c r="J20" s="47"/>
      <c r="K20" s="20"/>
    </row>
    <row r="21" spans="1:11" s="16" customFormat="1" ht="17.25" customHeight="1" x14ac:dyDescent="0.15">
      <c r="A21" s="61"/>
      <c r="B21" s="40"/>
      <c r="C21" s="42"/>
      <c r="D21" s="47"/>
      <c r="E21" s="42"/>
      <c r="F21" s="47"/>
      <c r="G21" s="42"/>
      <c r="H21" s="47"/>
      <c r="I21" s="42"/>
      <c r="J21" s="47"/>
      <c r="K21" s="20"/>
    </row>
    <row r="22" spans="1:11" s="16" customFormat="1" ht="17.25" customHeight="1" x14ac:dyDescent="0.4">
      <c r="A22" s="61"/>
      <c r="B22" s="40"/>
      <c r="C22" s="42"/>
      <c r="D22" s="47"/>
      <c r="E22" s="42"/>
      <c r="F22" s="47"/>
      <c r="G22" s="42"/>
      <c r="H22" s="47"/>
      <c r="I22" s="42"/>
      <c r="J22" s="47"/>
    </row>
    <row r="23" spans="1:11" s="16" customFormat="1" ht="17.25" customHeight="1" x14ac:dyDescent="0.4">
      <c r="A23" s="61"/>
      <c r="B23" s="40"/>
      <c r="C23" s="42"/>
      <c r="D23" s="47"/>
      <c r="E23" s="42"/>
      <c r="F23" s="47"/>
      <c r="G23" s="42"/>
      <c r="H23" s="47"/>
      <c r="I23" s="42"/>
      <c r="J23" s="47"/>
    </row>
    <row r="24" spans="1:11" s="16" customFormat="1" ht="17.25" customHeight="1" x14ac:dyDescent="0.4">
      <c r="A24" s="61"/>
      <c r="B24" s="40"/>
      <c r="C24" s="42"/>
      <c r="D24" s="47"/>
      <c r="E24" s="42"/>
      <c r="F24" s="47"/>
      <c r="G24" s="42"/>
      <c r="H24" s="47"/>
      <c r="I24" s="42"/>
      <c r="J24" s="47"/>
    </row>
    <row r="25" spans="1:11" s="16" customFormat="1" ht="17.25" customHeight="1" x14ac:dyDescent="0.15">
      <c r="A25" s="61"/>
      <c r="B25" s="40"/>
      <c r="C25" s="42"/>
      <c r="D25" s="47"/>
      <c r="E25" s="42"/>
      <c r="F25" s="47"/>
      <c r="G25" s="42"/>
      <c r="H25" s="47"/>
      <c r="I25" s="42"/>
      <c r="J25" s="47"/>
      <c r="K25" s="20"/>
    </row>
    <row r="26" spans="1:11" s="16" customFormat="1" ht="17.25" customHeight="1" thickBot="1" x14ac:dyDescent="0.2">
      <c r="A26" s="41"/>
      <c r="B26" s="41"/>
      <c r="C26" s="43"/>
      <c r="D26" s="48"/>
      <c r="E26" s="43"/>
      <c r="F26" s="48"/>
      <c r="G26" s="43"/>
      <c r="H26" s="48"/>
      <c r="I26" s="43"/>
      <c r="J26" s="48"/>
      <c r="K26" s="20"/>
    </row>
    <row r="27" spans="1:11" s="16" customFormat="1" ht="17.25" customHeight="1" thickTop="1" x14ac:dyDescent="0.15">
      <c r="A27" s="33" t="s">
        <v>17</v>
      </c>
      <c r="B27" s="33"/>
      <c r="C27" s="44"/>
      <c r="D27" s="49"/>
      <c r="E27" s="44"/>
      <c r="F27" s="50"/>
      <c r="G27" s="44"/>
      <c r="H27" s="50"/>
      <c r="I27" s="44"/>
      <c r="J27" s="50"/>
      <c r="K27" s="20"/>
    </row>
    <row r="28" spans="1:11" ht="81.75" customHeight="1" x14ac:dyDescent="0.4">
      <c r="A28" s="151"/>
      <c r="B28" s="177" t="s">
        <v>104</v>
      </c>
      <c r="C28" s="177"/>
      <c r="D28" s="177"/>
      <c r="E28" s="177"/>
      <c r="F28" s="177"/>
      <c r="G28" s="177"/>
      <c r="H28" s="177"/>
      <c r="I28" s="177"/>
      <c r="J28" s="177"/>
    </row>
    <row r="29" spans="1:11" ht="17.25" customHeight="1" x14ac:dyDescent="0.4">
      <c r="A29" s="151"/>
      <c r="B29" s="60"/>
      <c r="C29" s="60"/>
      <c r="D29" s="60"/>
      <c r="E29" s="60"/>
      <c r="F29" s="60"/>
      <c r="G29" s="60"/>
      <c r="H29" s="60"/>
      <c r="I29" s="60"/>
      <c r="J29" s="60"/>
    </row>
    <row r="30" spans="1:11" ht="17.25" customHeight="1" x14ac:dyDescent="0.4">
      <c r="A30" s="144" t="s">
        <v>101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1" ht="17.25" customHeight="1" x14ac:dyDescent="0.4">
      <c r="A31" s="151"/>
      <c r="B31" s="60"/>
      <c r="C31" s="60"/>
      <c r="D31" s="60"/>
      <c r="E31" s="60"/>
      <c r="F31" s="60"/>
      <c r="G31" s="60"/>
      <c r="H31" s="60"/>
      <c r="I31" s="60"/>
      <c r="J31" s="60"/>
    </row>
    <row r="32" spans="1:11" ht="17.25" customHeight="1" x14ac:dyDescent="0.4">
      <c r="A32" s="151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7.25" customHeight="1" x14ac:dyDescent="0.4">
      <c r="A33" s="151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7.25" customHeight="1" x14ac:dyDescent="0.4">
      <c r="A34" s="151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7.25" customHeight="1" x14ac:dyDescent="0.4">
      <c r="A35" s="151"/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7.25" customHeight="1" x14ac:dyDescent="0.4">
      <c r="C36" s="60"/>
      <c r="D36" s="60"/>
      <c r="E36" s="60"/>
      <c r="F36" s="60"/>
      <c r="G36" s="60"/>
      <c r="H36" s="60"/>
      <c r="I36" s="60"/>
      <c r="J36" s="60"/>
    </row>
    <row r="37" spans="1:10" ht="17.25" customHeight="1" x14ac:dyDescent="0.4">
      <c r="A37" s="151"/>
      <c r="B37" s="7"/>
      <c r="C37" s="32"/>
      <c r="D37" s="32"/>
      <c r="E37" s="9"/>
      <c r="F37" s="9"/>
      <c r="G37" s="9"/>
      <c r="H37" s="9"/>
      <c r="I37" s="9"/>
      <c r="J37" s="9"/>
    </row>
    <row r="38" spans="1:10" ht="17.25" customHeight="1" x14ac:dyDescent="0.4">
      <c r="A38" s="144" t="s">
        <v>74</v>
      </c>
      <c r="B38" s="60"/>
      <c r="C38" s="12"/>
      <c r="D38" s="13"/>
      <c r="E38" s="14"/>
      <c r="F38" s="14"/>
      <c r="G38" s="14"/>
      <c r="H38" s="9"/>
      <c r="I38" s="14"/>
      <c r="J38" s="9"/>
    </row>
    <row r="39" spans="1:10" ht="17.25" customHeight="1" x14ac:dyDescent="0.4">
      <c r="A39" s="151"/>
      <c r="B39" s="11"/>
      <c r="C39" s="12"/>
      <c r="D39" s="13"/>
      <c r="E39" s="14"/>
      <c r="F39" s="14"/>
      <c r="G39" s="14"/>
      <c r="H39" s="9"/>
      <c r="I39" s="14"/>
      <c r="J39" s="9"/>
    </row>
    <row r="40" spans="1:10" ht="17.25" customHeight="1" x14ac:dyDescent="0.4">
      <c r="A40" s="151"/>
      <c r="B40" s="11"/>
      <c r="C40" s="12"/>
      <c r="D40" s="13"/>
      <c r="E40" s="14"/>
      <c r="F40" s="14"/>
      <c r="G40" s="14"/>
      <c r="H40" s="9"/>
      <c r="I40" s="14"/>
      <c r="J40" s="9"/>
    </row>
    <row r="41" spans="1:10" ht="17.25" customHeight="1" x14ac:dyDescent="0.4">
      <c r="A41" s="151"/>
      <c r="B41" s="24"/>
      <c r="C41" s="24"/>
      <c r="D41" s="24"/>
      <c r="E41" s="24"/>
      <c r="F41" s="24"/>
      <c r="G41" s="24"/>
      <c r="H41" s="24"/>
      <c r="I41" s="53"/>
      <c r="J41" s="53"/>
    </row>
    <row r="42" spans="1:10" ht="17.25" customHeight="1" x14ac:dyDescent="0.4"/>
    <row r="43" spans="1:10" ht="17.25" customHeight="1" x14ac:dyDescent="0.4"/>
    <row r="44" spans="1:10" ht="17.25" customHeight="1" x14ac:dyDescent="0.4"/>
    <row r="45" spans="1:10" ht="17.25" customHeight="1" x14ac:dyDescent="0.4">
      <c r="A45" s="16" t="s">
        <v>3</v>
      </c>
      <c r="B45" s="25"/>
      <c r="C45" s="16"/>
      <c r="D45" s="16"/>
      <c r="E45" s="16"/>
      <c r="F45" s="16"/>
      <c r="G45" s="16"/>
      <c r="H45" s="16"/>
      <c r="I45" s="16"/>
      <c r="J45" s="16"/>
    </row>
    <row r="46" spans="1:10" ht="17.25" customHeight="1" x14ac:dyDescent="0.4">
      <c r="A46" s="16"/>
      <c r="B46" s="178" t="s">
        <v>75</v>
      </c>
      <c r="C46" s="178"/>
      <c r="D46" s="178"/>
      <c r="E46" s="178"/>
      <c r="F46" s="178"/>
      <c r="G46" s="178"/>
      <c r="H46" s="178"/>
      <c r="I46" s="140"/>
      <c r="J46" s="140"/>
    </row>
    <row r="47" spans="1:10" ht="29.25" customHeight="1" x14ac:dyDescent="0.4">
      <c r="A47" s="16"/>
      <c r="B47" s="178" t="s">
        <v>106</v>
      </c>
      <c r="C47" s="178"/>
      <c r="D47" s="178"/>
      <c r="E47" s="178"/>
      <c r="F47" s="178"/>
      <c r="G47" s="178"/>
      <c r="H47" s="178"/>
      <c r="I47" s="178"/>
      <c r="J47" s="178"/>
    </row>
    <row r="48" spans="1:10" ht="17.25" customHeight="1" x14ac:dyDescent="0.4">
      <c r="A48" s="16"/>
      <c r="B48" s="178" t="s">
        <v>52</v>
      </c>
      <c r="C48" s="178"/>
      <c r="D48" s="178"/>
      <c r="E48" s="178"/>
      <c r="F48" s="178"/>
      <c r="G48" s="178"/>
      <c r="H48" s="178"/>
      <c r="I48" s="16"/>
      <c r="J48" s="16"/>
    </row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</sheetData>
  <mergeCells count="11">
    <mergeCell ref="A4:A6"/>
    <mergeCell ref="B4:B6"/>
    <mergeCell ref="C4:C6"/>
    <mergeCell ref="D4:D6"/>
    <mergeCell ref="E5:F5"/>
    <mergeCell ref="I5:J5"/>
    <mergeCell ref="B28:J28"/>
    <mergeCell ref="B46:H46"/>
    <mergeCell ref="B47:J47"/>
    <mergeCell ref="B48:H48"/>
    <mergeCell ref="G5:H5"/>
  </mergeCells>
  <phoneticPr fontId="4"/>
  <pageMargins left="0.86614173228346458" right="0.39370078740157483" top="0.78740157480314965" bottom="0.3937007874015748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P49"/>
  <sheetViews>
    <sheetView view="pageBreakPreview" zoomScaleNormal="100" zoomScaleSheetLayoutView="100" workbookViewId="0">
      <selection activeCell="G20" sqref="G20:H20"/>
    </sheetView>
  </sheetViews>
  <sheetFormatPr defaultRowHeight="13.5" x14ac:dyDescent="0.4"/>
  <cols>
    <col min="1" max="1" width="5.625" style="1" customWidth="1"/>
    <col min="2" max="2" width="3.125" style="1" customWidth="1"/>
    <col min="3" max="3" width="2.625" style="1" customWidth="1"/>
    <col min="4" max="4" width="3.625" style="1" customWidth="1"/>
    <col min="5" max="8" width="10.25" style="1" customWidth="1"/>
    <col min="9" max="9" width="9.625" style="1" customWidth="1"/>
    <col min="10" max="10" width="10.25" style="1" customWidth="1"/>
    <col min="11" max="11" width="9.625" style="1" customWidth="1"/>
    <col min="12" max="16384" width="9" style="1"/>
  </cols>
  <sheetData>
    <row r="1" spans="1:16" x14ac:dyDescent="0.4">
      <c r="A1" s="1" t="s">
        <v>41</v>
      </c>
    </row>
    <row r="2" spans="1:16" ht="17.25" x14ac:dyDescent="0.4">
      <c r="A2" s="30" t="s">
        <v>42</v>
      </c>
      <c r="B2" s="30"/>
      <c r="C2" s="30"/>
      <c r="D2" s="30"/>
      <c r="E2" s="30"/>
      <c r="F2" s="30"/>
    </row>
    <row r="3" spans="1:16" s="16" customFormat="1" ht="18.75" customHeight="1" x14ac:dyDescent="0.4">
      <c r="A3" s="18"/>
      <c r="B3" s="19"/>
      <c r="C3" s="28"/>
      <c r="D3" s="28"/>
      <c r="E3" s="19"/>
      <c r="F3" s="19"/>
      <c r="G3" s="209" t="s">
        <v>127</v>
      </c>
      <c r="H3" s="209"/>
      <c r="I3" s="209"/>
      <c r="J3" s="209"/>
    </row>
    <row r="4" spans="1:16" s="16" customFormat="1" ht="11.25" customHeight="1" x14ac:dyDescent="0.4">
      <c r="A4" s="29"/>
      <c r="B4" s="28"/>
      <c r="C4" s="28"/>
      <c r="D4" s="28"/>
      <c r="E4" s="28"/>
      <c r="F4" s="28"/>
      <c r="G4" s="15"/>
      <c r="H4" s="15"/>
      <c r="I4" s="15"/>
      <c r="J4" s="15"/>
    </row>
    <row r="5" spans="1:16" s="16" customFormat="1" ht="18" customHeight="1" x14ac:dyDescent="0.4">
      <c r="A5" s="190" t="s">
        <v>49</v>
      </c>
      <c r="B5" s="191"/>
      <c r="C5" s="191"/>
      <c r="D5" s="191"/>
      <c r="E5" s="191"/>
      <c r="F5" s="191"/>
      <c r="G5" s="191"/>
      <c r="H5" s="191"/>
      <c r="I5" s="191"/>
      <c r="J5" s="191"/>
      <c r="K5" s="28"/>
      <c r="L5" s="190"/>
      <c r="M5" s="191"/>
      <c r="N5" s="191"/>
      <c r="O5" s="191"/>
      <c r="P5" s="191"/>
    </row>
    <row r="6" spans="1:16" s="16" customFormat="1" ht="18" customHeight="1" x14ac:dyDescent="0.4">
      <c r="A6" s="190" t="s">
        <v>96</v>
      </c>
      <c r="B6" s="191"/>
      <c r="C6" s="191"/>
      <c r="D6" s="191"/>
      <c r="E6" s="191"/>
      <c r="F6" s="191"/>
      <c r="G6" s="191"/>
      <c r="H6" s="191"/>
      <c r="I6" s="191"/>
      <c r="J6" s="191"/>
      <c r="K6" s="19"/>
      <c r="L6" s="190"/>
      <c r="M6" s="191"/>
      <c r="N6" s="191"/>
      <c r="O6" s="191"/>
      <c r="P6" s="191"/>
    </row>
    <row r="7" spans="1:16" s="16" customFormat="1" ht="38.25" customHeight="1" x14ac:dyDescent="0.4">
      <c r="A7" s="18"/>
      <c r="B7" s="192" t="s">
        <v>20</v>
      </c>
      <c r="C7" s="231"/>
      <c r="D7" s="193"/>
      <c r="E7" s="192" t="s">
        <v>0</v>
      </c>
      <c r="F7" s="193"/>
      <c r="G7" s="192" t="s">
        <v>47</v>
      </c>
      <c r="H7" s="193"/>
    </row>
    <row r="8" spans="1:16" s="16" customFormat="1" ht="17.25" customHeight="1" x14ac:dyDescent="0.4">
      <c r="A8" s="18"/>
      <c r="B8" s="34">
        <v>1</v>
      </c>
      <c r="C8" s="35" t="s">
        <v>43</v>
      </c>
      <c r="D8" s="36">
        <v>1</v>
      </c>
      <c r="E8" s="218" t="str">
        <f>'別紙第1-3【低圧】記入例'!F4</f>
        <v>○○用排水機場</v>
      </c>
      <c r="F8" s="219"/>
      <c r="G8" s="220">
        <f>'別紙第1-3【低圧】記入例'!F38</f>
        <v>186146</v>
      </c>
      <c r="H8" s="221"/>
    </row>
    <row r="9" spans="1:16" s="16" customFormat="1" ht="17.25" customHeight="1" x14ac:dyDescent="0.4">
      <c r="A9" s="18"/>
      <c r="B9" s="34">
        <v>1</v>
      </c>
      <c r="C9" s="35" t="s">
        <v>43</v>
      </c>
      <c r="D9" s="36">
        <v>2</v>
      </c>
      <c r="E9" s="218" t="str">
        <f>'別紙第1-3【高圧】記入例'!F4</f>
        <v>△△用水機場</v>
      </c>
      <c r="F9" s="219"/>
      <c r="G9" s="220">
        <f>'別紙第1-3【高圧】記入例'!F38</f>
        <v>7770862</v>
      </c>
      <c r="H9" s="221"/>
    </row>
    <row r="10" spans="1:16" s="16" customFormat="1" ht="17.25" customHeight="1" x14ac:dyDescent="0.4">
      <c r="A10" s="18"/>
      <c r="B10" s="34">
        <v>1</v>
      </c>
      <c r="C10" s="35" t="s">
        <v>43</v>
      </c>
      <c r="D10" s="36">
        <v>3</v>
      </c>
      <c r="E10" s="192"/>
      <c r="F10" s="193"/>
      <c r="G10" s="194"/>
      <c r="H10" s="195"/>
    </row>
    <row r="11" spans="1:16" s="16" customFormat="1" ht="17.25" customHeight="1" x14ac:dyDescent="0.15">
      <c r="A11" s="18"/>
      <c r="B11" s="34">
        <v>1</v>
      </c>
      <c r="C11" s="35" t="s">
        <v>43</v>
      </c>
      <c r="D11" s="36">
        <v>4</v>
      </c>
      <c r="E11" s="192"/>
      <c r="F11" s="193"/>
      <c r="G11" s="194"/>
      <c r="H11" s="195"/>
      <c r="J11" s="20"/>
      <c r="K11" s="20"/>
    </row>
    <row r="12" spans="1:16" s="16" customFormat="1" ht="17.25" customHeight="1" thickBot="1" x14ac:dyDescent="0.2">
      <c r="A12" s="18"/>
      <c r="B12" s="37">
        <v>1</v>
      </c>
      <c r="C12" s="38" t="s">
        <v>43</v>
      </c>
      <c r="D12" s="39">
        <v>5</v>
      </c>
      <c r="E12" s="216"/>
      <c r="F12" s="217"/>
      <c r="G12" s="212"/>
      <c r="H12" s="213"/>
      <c r="J12" s="20"/>
      <c r="K12" s="20"/>
    </row>
    <row r="13" spans="1:16" s="16" customFormat="1" ht="17.25" customHeight="1" thickTop="1" x14ac:dyDescent="0.15">
      <c r="A13" s="18"/>
      <c r="B13" s="225" t="s">
        <v>17</v>
      </c>
      <c r="C13" s="226"/>
      <c r="D13" s="227"/>
      <c r="E13" s="210"/>
      <c r="F13" s="211"/>
      <c r="G13" s="214">
        <f>SUM(G8:H12)</f>
        <v>7957008</v>
      </c>
      <c r="H13" s="215"/>
      <c r="I13" s="16" t="s">
        <v>23</v>
      </c>
      <c r="J13" s="20"/>
      <c r="K13" s="20"/>
    </row>
    <row r="14" spans="1:16" x14ac:dyDescent="0.4">
      <c r="A14" s="2"/>
      <c r="B14" s="7"/>
      <c r="C14" s="7"/>
      <c r="D14" s="7"/>
      <c r="E14" s="8"/>
      <c r="F14" s="8"/>
      <c r="G14" s="9"/>
      <c r="H14" s="9"/>
      <c r="I14" s="9"/>
      <c r="J14" s="9"/>
    </row>
    <row r="15" spans="1:16" ht="30.75" customHeight="1" x14ac:dyDescent="0.4">
      <c r="A15" s="224" t="s">
        <v>95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4"/>
      <c r="L15" s="222"/>
      <c r="M15" s="223"/>
      <c r="N15" s="223"/>
      <c r="O15" s="223"/>
      <c r="P15" s="223"/>
    </row>
    <row r="16" spans="1:16" s="16" customFormat="1" ht="38.25" customHeight="1" x14ac:dyDescent="0.4">
      <c r="A16" s="18"/>
      <c r="B16" s="192" t="s">
        <v>20</v>
      </c>
      <c r="C16" s="231"/>
      <c r="D16" s="193"/>
      <c r="E16" s="192" t="s">
        <v>0</v>
      </c>
      <c r="F16" s="193"/>
      <c r="G16" s="192" t="s">
        <v>47</v>
      </c>
      <c r="H16" s="193"/>
    </row>
    <row r="17" spans="1:16" s="16" customFormat="1" ht="17.25" customHeight="1" x14ac:dyDescent="0.4">
      <c r="A17" s="18"/>
      <c r="B17" s="34">
        <v>2</v>
      </c>
      <c r="C17" s="35" t="s">
        <v>43</v>
      </c>
      <c r="D17" s="36">
        <v>1</v>
      </c>
      <c r="E17" s="218" t="str">
        <f>'別紙第1-3【特高】記入例 '!F4</f>
        <v>××排水機場</v>
      </c>
      <c r="F17" s="219"/>
      <c r="G17" s="220">
        <f>'別紙第1-3【特高】記入例 '!F38</f>
        <v>1415334</v>
      </c>
      <c r="H17" s="221"/>
    </row>
    <row r="18" spans="1:16" s="16" customFormat="1" ht="17.25" customHeight="1" x14ac:dyDescent="0.4">
      <c r="A18" s="18"/>
      <c r="B18" s="34">
        <v>2</v>
      </c>
      <c r="C18" s="35" t="s">
        <v>43</v>
      </c>
      <c r="D18" s="36">
        <v>2</v>
      </c>
      <c r="E18" s="192"/>
      <c r="F18" s="193"/>
      <c r="G18" s="194"/>
      <c r="H18" s="195"/>
    </row>
    <row r="19" spans="1:16" s="16" customFormat="1" ht="17.25" customHeight="1" x14ac:dyDescent="0.4">
      <c r="A19" s="18"/>
      <c r="B19" s="34">
        <v>2</v>
      </c>
      <c r="C19" s="35" t="s">
        <v>43</v>
      </c>
      <c r="D19" s="36">
        <v>3</v>
      </c>
      <c r="E19" s="192"/>
      <c r="F19" s="193"/>
      <c r="G19" s="194"/>
      <c r="H19" s="195"/>
    </row>
    <row r="20" spans="1:16" s="16" customFormat="1" ht="17.25" customHeight="1" x14ac:dyDescent="0.15">
      <c r="A20" s="18"/>
      <c r="B20" s="34">
        <v>2</v>
      </c>
      <c r="C20" s="35" t="s">
        <v>43</v>
      </c>
      <c r="D20" s="36">
        <v>4</v>
      </c>
      <c r="E20" s="192"/>
      <c r="F20" s="193"/>
      <c r="G20" s="194"/>
      <c r="H20" s="195"/>
      <c r="J20" s="20"/>
      <c r="K20" s="20"/>
    </row>
    <row r="21" spans="1:16" s="16" customFormat="1" ht="17.25" customHeight="1" thickBot="1" x14ac:dyDescent="0.2">
      <c r="A21" s="18"/>
      <c r="B21" s="37">
        <v>2</v>
      </c>
      <c r="C21" s="38" t="s">
        <v>43</v>
      </c>
      <c r="D21" s="39">
        <v>5</v>
      </c>
      <c r="E21" s="216"/>
      <c r="F21" s="217"/>
      <c r="G21" s="212"/>
      <c r="H21" s="213"/>
      <c r="J21" s="20"/>
      <c r="K21" s="20"/>
    </row>
    <row r="22" spans="1:16" s="16" customFormat="1" ht="17.25" customHeight="1" thickTop="1" x14ac:dyDescent="0.15">
      <c r="A22" s="18"/>
      <c r="B22" s="225" t="s">
        <v>17</v>
      </c>
      <c r="C22" s="226"/>
      <c r="D22" s="227"/>
      <c r="E22" s="210"/>
      <c r="F22" s="211"/>
      <c r="G22" s="214">
        <f>SUM(G17:H21)</f>
        <v>1415334</v>
      </c>
      <c r="H22" s="215"/>
      <c r="I22" s="16" t="s">
        <v>24</v>
      </c>
      <c r="J22" s="20"/>
      <c r="K22" s="20"/>
    </row>
    <row r="23" spans="1:16" ht="30.75" customHeight="1" x14ac:dyDescent="0.4">
      <c r="A23" s="224" t="s">
        <v>94</v>
      </c>
      <c r="B23" s="191"/>
      <c r="C23" s="191"/>
      <c r="D23" s="191"/>
      <c r="E23" s="191"/>
      <c r="F23" s="191"/>
      <c r="G23" s="191"/>
      <c r="H23" s="191"/>
      <c r="I23" s="191"/>
      <c r="J23" s="191"/>
      <c r="K23" s="5"/>
      <c r="L23" s="222"/>
      <c r="M23" s="223"/>
      <c r="N23" s="223"/>
      <c r="O23" s="223"/>
      <c r="P23" s="223"/>
    </row>
    <row r="24" spans="1:16" s="16" customFormat="1" ht="38.25" customHeight="1" x14ac:dyDescent="0.4">
      <c r="A24" s="18"/>
      <c r="B24" s="192" t="s">
        <v>20</v>
      </c>
      <c r="C24" s="231"/>
      <c r="D24" s="193"/>
      <c r="E24" s="192" t="s">
        <v>0</v>
      </c>
      <c r="F24" s="193"/>
      <c r="G24" s="192" t="s">
        <v>47</v>
      </c>
      <c r="H24" s="193"/>
    </row>
    <row r="25" spans="1:16" s="16" customFormat="1" ht="17.25" customHeight="1" x14ac:dyDescent="0.4">
      <c r="A25" s="18"/>
      <c r="B25" s="34">
        <v>3</v>
      </c>
      <c r="C25" s="35" t="s">
        <v>43</v>
      </c>
      <c r="D25" s="36">
        <v>1</v>
      </c>
      <c r="E25" s="192"/>
      <c r="F25" s="193"/>
      <c r="G25" s="194"/>
      <c r="H25" s="195"/>
    </row>
    <row r="26" spans="1:16" s="16" customFormat="1" ht="17.25" customHeight="1" x14ac:dyDescent="0.4">
      <c r="A26" s="18"/>
      <c r="B26" s="34">
        <v>3</v>
      </c>
      <c r="C26" s="35" t="s">
        <v>43</v>
      </c>
      <c r="D26" s="36">
        <v>2</v>
      </c>
      <c r="E26" s="192"/>
      <c r="F26" s="193"/>
      <c r="G26" s="194"/>
      <c r="H26" s="195"/>
    </row>
    <row r="27" spans="1:16" s="16" customFormat="1" ht="17.25" customHeight="1" x14ac:dyDescent="0.4">
      <c r="A27" s="18"/>
      <c r="B27" s="34">
        <v>3</v>
      </c>
      <c r="C27" s="35" t="s">
        <v>43</v>
      </c>
      <c r="D27" s="36">
        <v>3</v>
      </c>
      <c r="E27" s="192"/>
      <c r="F27" s="193"/>
      <c r="G27" s="194"/>
      <c r="H27" s="195"/>
    </row>
    <row r="28" spans="1:16" s="16" customFormat="1" ht="17.25" customHeight="1" x14ac:dyDescent="0.15">
      <c r="A28" s="18"/>
      <c r="B28" s="34">
        <v>3</v>
      </c>
      <c r="C28" s="35" t="s">
        <v>43</v>
      </c>
      <c r="D28" s="36">
        <v>4</v>
      </c>
      <c r="E28" s="192"/>
      <c r="F28" s="193"/>
      <c r="G28" s="194"/>
      <c r="H28" s="195"/>
      <c r="J28" s="20"/>
      <c r="K28" s="20"/>
    </row>
    <row r="29" spans="1:16" s="16" customFormat="1" ht="17.25" customHeight="1" thickBot="1" x14ac:dyDescent="0.2">
      <c r="A29" s="18"/>
      <c r="B29" s="37">
        <v>3</v>
      </c>
      <c r="C29" s="38" t="s">
        <v>43</v>
      </c>
      <c r="D29" s="39">
        <v>5</v>
      </c>
      <c r="E29" s="216"/>
      <c r="F29" s="217"/>
      <c r="G29" s="212"/>
      <c r="H29" s="213"/>
      <c r="J29" s="20"/>
      <c r="K29" s="20"/>
    </row>
    <row r="30" spans="1:16" s="16" customFormat="1" ht="17.25" customHeight="1" thickTop="1" x14ac:dyDescent="0.15">
      <c r="A30" s="18"/>
      <c r="B30" s="225" t="s">
        <v>17</v>
      </c>
      <c r="C30" s="226"/>
      <c r="D30" s="227"/>
      <c r="E30" s="210"/>
      <c r="F30" s="211"/>
      <c r="G30" s="214">
        <f>SUM(G25:H29)</f>
        <v>0</v>
      </c>
      <c r="H30" s="215"/>
      <c r="I30" s="16" t="s">
        <v>22</v>
      </c>
      <c r="J30" s="20"/>
      <c r="K30" s="20"/>
    </row>
    <row r="31" spans="1:16" x14ac:dyDescent="0.4">
      <c r="A31" s="2"/>
      <c r="B31" s="10"/>
      <c r="C31" s="10"/>
      <c r="D31" s="10"/>
      <c r="E31" s="6"/>
      <c r="F31" s="6"/>
      <c r="G31" s="9"/>
      <c r="H31" s="9"/>
      <c r="I31" s="9"/>
      <c r="J31" s="9"/>
    </row>
    <row r="32" spans="1:16" x14ac:dyDescent="0.4">
      <c r="A32" s="3"/>
      <c r="B32" s="10"/>
      <c r="C32" s="10"/>
      <c r="D32" s="10"/>
      <c r="E32" s="6"/>
      <c r="F32" s="6"/>
      <c r="G32" s="9"/>
      <c r="H32" s="9"/>
      <c r="I32" s="9"/>
      <c r="J32" s="9"/>
    </row>
    <row r="33" spans="1:16" s="16" customFormat="1" ht="18" customHeight="1" x14ac:dyDescent="0.4">
      <c r="A33" s="190" t="s">
        <v>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"/>
      <c r="L33" s="190"/>
      <c r="M33" s="191"/>
      <c r="N33" s="191"/>
      <c r="O33" s="191"/>
      <c r="P33" s="191"/>
    </row>
    <row r="34" spans="1:16" ht="45.75" customHeight="1" x14ac:dyDescent="0.4">
      <c r="A34" s="2"/>
      <c r="B34" s="201" t="s">
        <v>21</v>
      </c>
      <c r="C34" s="202"/>
      <c r="D34" s="202"/>
      <c r="E34" s="202"/>
      <c r="F34" s="203"/>
      <c r="G34" s="27" t="s">
        <v>63</v>
      </c>
      <c r="H34" s="208" t="s">
        <v>5</v>
      </c>
      <c r="I34" s="208"/>
      <c r="J34" s="208" t="s">
        <v>55</v>
      </c>
      <c r="K34" s="208"/>
    </row>
    <row r="35" spans="1:16" ht="52.5" customHeight="1" x14ac:dyDescent="0.4">
      <c r="A35" s="2"/>
      <c r="B35" s="228" t="s">
        <v>91</v>
      </c>
      <c r="C35" s="229"/>
      <c r="D35" s="229"/>
      <c r="E35" s="229"/>
      <c r="F35" s="230"/>
      <c r="G35" s="118">
        <v>2</v>
      </c>
      <c r="H35" s="206">
        <f>G13</f>
        <v>7957008</v>
      </c>
      <c r="I35" s="207"/>
      <c r="J35" s="204"/>
      <c r="K35" s="204"/>
    </row>
    <row r="36" spans="1:16" ht="57" customHeight="1" x14ac:dyDescent="0.4">
      <c r="A36" s="2"/>
      <c r="B36" s="198" t="s">
        <v>92</v>
      </c>
      <c r="C36" s="199"/>
      <c r="D36" s="199"/>
      <c r="E36" s="199"/>
      <c r="F36" s="200"/>
      <c r="G36" s="119">
        <v>1</v>
      </c>
      <c r="H36" s="206">
        <f>G22</f>
        <v>1415334</v>
      </c>
      <c r="I36" s="207"/>
      <c r="J36" s="204"/>
      <c r="K36" s="204"/>
    </row>
    <row r="37" spans="1:16" ht="52.5" customHeight="1" x14ac:dyDescent="0.4">
      <c r="A37" s="2"/>
      <c r="B37" s="198" t="s">
        <v>93</v>
      </c>
      <c r="C37" s="199"/>
      <c r="D37" s="199"/>
      <c r="E37" s="199"/>
      <c r="F37" s="200"/>
      <c r="G37" s="119">
        <v>0</v>
      </c>
      <c r="H37" s="206">
        <f>G30</f>
        <v>0</v>
      </c>
      <c r="I37" s="207"/>
      <c r="J37" s="204"/>
      <c r="K37" s="204"/>
    </row>
    <row r="38" spans="1:16" ht="29.25" customHeight="1" x14ac:dyDescent="0.4">
      <c r="A38" s="2"/>
      <c r="B38" s="201" t="s">
        <v>1</v>
      </c>
      <c r="C38" s="202"/>
      <c r="D38" s="202"/>
      <c r="E38" s="202"/>
      <c r="F38" s="203"/>
      <c r="G38" s="120">
        <f>SUM(G35:G37)</f>
        <v>3</v>
      </c>
      <c r="H38" s="206">
        <f>SUM(H35:I37)</f>
        <v>9372342</v>
      </c>
      <c r="I38" s="207"/>
      <c r="J38" s="204"/>
      <c r="K38" s="204"/>
    </row>
    <row r="39" spans="1:16" ht="14.1" customHeight="1" x14ac:dyDescent="0.4">
      <c r="A39" s="2"/>
      <c r="B39" s="11"/>
      <c r="C39" s="11"/>
      <c r="D39" s="11"/>
      <c r="E39" s="12"/>
      <c r="F39" s="13"/>
      <c r="G39" s="14"/>
      <c r="H39" s="14"/>
      <c r="I39" s="14"/>
      <c r="J39" s="9"/>
    </row>
    <row r="40" spans="1:16" ht="15" customHeight="1" x14ac:dyDescent="0.4">
      <c r="A40" s="2"/>
      <c r="B40" s="196" t="s">
        <v>56</v>
      </c>
      <c r="C40" s="196"/>
      <c r="D40" s="196"/>
      <c r="E40" s="196"/>
      <c r="F40" s="196" t="s">
        <v>70</v>
      </c>
      <c r="G40" s="196"/>
      <c r="H40" s="205" t="s">
        <v>2</v>
      </c>
      <c r="I40" s="189" t="s">
        <v>80</v>
      </c>
      <c r="J40" s="21"/>
    </row>
    <row r="41" spans="1:16" ht="15" customHeight="1" x14ac:dyDescent="0.4">
      <c r="A41" s="2"/>
      <c r="B41" s="196"/>
      <c r="C41" s="196"/>
      <c r="D41" s="196"/>
      <c r="E41" s="196"/>
      <c r="F41" s="196"/>
      <c r="G41" s="196"/>
      <c r="H41" s="189"/>
      <c r="I41" s="189"/>
      <c r="J41" s="197" t="s">
        <v>6</v>
      </c>
      <c r="K41" s="197"/>
    </row>
    <row r="42" spans="1:16" ht="15" customHeight="1" x14ac:dyDescent="0.4">
      <c r="A42" s="2"/>
      <c r="B42" s="6"/>
      <c r="C42" s="6"/>
      <c r="D42" s="6"/>
      <c r="E42" s="23"/>
      <c r="F42" s="145"/>
      <c r="G42" s="142"/>
      <c r="H42" s="115"/>
      <c r="I42" s="117"/>
      <c r="J42" s="116"/>
      <c r="K42" s="116"/>
    </row>
    <row r="43" spans="1:16" ht="15" customHeight="1" x14ac:dyDescent="0.4">
      <c r="A43" s="3"/>
      <c r="B43" s="6"/>
      <c r="C43" s="6"/>
      <c r="D43" s="6"/>
      <c r="E43" s="23"/>
      <c r="F43" s="145"/>
      <c r="G43" s="142"/>
      <c r="H43" s="22"/>
      <c r="I43" s="146"/>
      <c r="J43" s="17"/>
    </row>
    <row r="44" spans="1:16" ht="14.1" customHeight="1" x14ac:dyDescent="0.4">
      <c r="A44" s="2"/>
      <c r="B44" s="24"/>
      <c r="C44" s="24"/>
      <c r="D44" s="24"/>
      <c r="E44" s="24"/>
      <c r="F44" s="24"/>
      <c r="G44" s="24"/>
      <c r="H44" s="24"/>
      <c r="I44" s="24"/>
      <c r="J44" s="24"/>
    </row>
    <row r="45" spans="1:16" ht="14.1" customHeight="1" x14ac:dyDescent="0.4">
      <c r="A45" s="2"/>
      <c r="B45" s="24"/>
      <c r="C45" s="24"/>
      <c r="D45" s="24"/>
      <c r="E45" s="24"/>
      <c r="F45" s="24"/>
      <c r="G45" s="24"/>
      <c r="H45" s="24"/>
      <c r="I45" s="24"/>
      <c r="J45" s="24"/>
    </row>
    <row r="46" spans="1:16" ht="14.25" x14ac:dyDescent="0.4">
      <c r="A46" s="16" t="s">
        <v>3</v>
      </c>
      <c r="B46" s="25"/>
      <c r="C46" s="25"/>
      <c r="D46" s="25"/>
      <c r="E46" s="16"/>
      <c r="F46" s="16"/>
      <c r="G46" s="16"/>
      <c r="H46" s="16"/>
      <c r="I46" s="16"/>
      <c r="J46" s="16"/>
    </row>
    <row r="47" spans="1:16" ht="15.75" customHeight="1" x14ac:dyDescent="0.4">
      <c r="A47" s="16"/>
      <c r="B47" s="178" t="s">
        <v>57</v>
      </c>
      <c r="C47" s="178"/>
      <c r="D47" s="178"/>
      <c r="E47" s="178"/>
      <c r="F47" s="178"/>
      <c r="G47" s="178"/>
      <c r="H47" s="178"/>
      <c r="I47" s="178"/>
      <c r="J47" s="178"/>
    </row>
    <row r="48" spans="1:16" ht="14.25" x14ac:dyDescent="0.4">
      <c r="A48" s="16"/>
      <c r="B48" s="178" t="s">
        <v>79</v>
      </c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0" ht="14.25" x14ac:dyDescent="0.4">
      <c r="A49" s="16"/>
      <c r="B49" s="16" t="s">
        <v>4</v>
      </c>
      <c r="C49" s="16"/>
      <c r="D49" s="16"/>
      <c r="E49" s="16"/>
      <c r="F49" s="16"/>
      <c r="G49" s="16"/>
      <c r="H49" s="16"/>
      <c r="I49" s="16"/>
      <c r="J49" s="16"/>
    </row>
  </sheetData>
  <mergeCells count="81">
    <mergeCell ref="L5:P5"/>
    <mergeCell ref="J34:K34"/>
    <mergeCell ref="J35:K35"/>
    <mergeCell ref="J36:K36"/>
    <mergeCell ref="B30:D30"/>
    <mergeCell ref="B34:F34"/>
    <mergeCell ref="B35:F35"/>
    <mergeCell ref="B36:F36"/>
    <mergeCell ref="B7:D7"/>
    <mergeCell ref="B13:D13"/>
    <mergeCell ref="B16:D16"/>
    <mergeCell ref="B22:D22"/>
    <mergeCell ref="B24:D24"/>
    <mergeCell ref="L23:P23"/>
    <mergeCell ref="H36:I36"/>
    <mergeCell ref="E29:F29"/>
    <mergeCell ref="G29:H29"/>
    <mergeCell ref="E30:F30"/>
    <mergeCell ref="G30:H30"/>
    <mergeCell ref="A5:J5"/>
    <mergeCell ref="G25:H25"/>
    <mergeCell ref="E22:F22"/>
    <mergeCell ref="G22:H22"/>
    <mergeCell ref="G19:H19"/>
    <mergeCell ref="E20:F20"/>
    <mergeCell ref="G20:H20"/>
    <mergeCell ref="E21:F21"/>
    <mergeCell ref="G21:H21"/>
    <mergeCell ref="A23:J23"/>
    <mergeCell ref="L15:P15"/>
    <mergeCell ref="E17:F17"/>
    <mergeCell ref="G17:H17"/>
    <mergeCell ref="E18:F18"/>
    <mergeCell ref="E16:F16"/>
    <mergeCell ref="G16:H16"/>
    <mergeCell ref="A15:J15"/>
    <mergeCell ref="L6:P6"/>
    <mergeCell ref="E7:F7"/>
    <mergeCell ref="G7:H7"/>
    <mergeCell ref="G3:J3"/>
    <mergeCell ref="E13:F13"/>
    <mergeCell ref="G12:H12"/>
    <mergeCell ref="G13:H13"/>
    <mergeCell ref="E10:F10"/>
    <mergeCell ref="G10:H10"/>
    <mergeCell ref="E11:F11"/>
    <mergeCell ref="G11:H11"/>
    <mergeCell ref="E12:F12"/>
    <mergeCell ref="E8:F8"/>
    <mergeCell ref="G8:H8"/>
    <mergeCell ref="E9:F9"/>
    <mergeCell ref="G9:H9"/>
    <mergeCell ref="L33:P33"/>
    <mergeCell ref="B40:E41"/>
    <mergeCell ref="F40:G41"/>
    <mergeCell ref="J41:K41"/>
    <mergeCell ref="B37:F37"/>
    <mergeCell ref="B38:F38"/>
    <mergeCell ref="J37:K37"/>
    <mergeCell ref="J38:K38"/>
    <mergeCell ref="H40:H41"/>
    <mergeCell ref="H38:I38"/>
    <mergeCell ref="H34:I34"/>
    <mergeCell ref="H37:I37"/>
    <mergeCell ref="H35:I35"/>
    <mergeCell ref="B48:K48"/>
    <mergeCell ref="I40:I41"/>
    <mergeCell ref="A6:J6"/>
    <mergeCell ref="B47:J47"/>
    <mergeCell ref="A33:J33"/>
    <mergeCell ref="E28:F28"/>
    <mergeCell ref="G28:H28"/>
    <mergeCell ref="G18:H18"/>
    <mergeCell ref="E19:F19"/>
    <mergeCell ref="E24:F24"/>
    <mergeCell ref="G24:H24"/>
    <mergeCell ref="E25:F25"/>
    <mergeCell ref="E26:F26"/>
    <mergeCell ref="G26:H26"/>
    <mergeCell ref="E27:F27"/>
    <mergeCell ref="G27:H27"/>
  </mergeCells>
  <phoneticPr fontId="7"/>
  <pageMargins left="0.86614173228346458" right="0.39370078740157483" top="0.78740157480314965" bottom="0.39370078740157483" header="0.31496062992125984" footer="0.31496062992125984"/>
  <pageSetup paperSize="9" scale="96" fitToHeight="0" orientation="portrait" r:id="rId1"/>
  <rowBreaks count="1" manualBreakCount="1">
    <brk id="3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M43"/>
  <sheetViews>
    <sheetView view="pageBreakPreview" zoomScaleNormal="100" zoomScaleSheetLayoutView="100" workbookViewId="0">
      <selection activeCell="B5" sqref="B5:C5"/>
    </sheetView>
  </sheetViews>
  <sheetFormatPr defaultRowHeight="19.5" x14ac:dyDescent="0.4"/>
  <cols>
    <col min="1" max="1" width="6.125" style="79" customWidth="1"/>
    <col min="2" max="7" width="11.25" style="79" customWidth="1"/>
    <col min="8" max="8" width="5.875" style="79" customWidth="1"/>
    <col min="9" max="11" width="11.25" style="79" customWidth="1"/>
    <col min="12" max="12" width="10.25" style="79" customWidth="1"/>
    <col min="13" max="16384" width="9" style="79"/>
  </cols>
  <sheetData>
    <row r="1" spans="1:13" ht="15.95" customHeight="1" x14ac:dyDescent="0.4">
      <c r="A1" s="76" t="s">
        <v>81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</row>
    <row r="2" spans="1:13" ht="15.95" customHeight="1" x14ac:dyDescent="0.4">
      <c r="A2" s="77" t="s">
        <v>8</v>
      </c>
      <c r="B2" s="77"/>
      <c r="C2" s="77"/>
      <c r="D2" s="77"/>
      <c r="E2" s="80" t="s">
        <v>78</v>
      </c>
      <c r="F2" s="243" t="s">
        <v>137</v>
      </c>
      <c r="G2" s="243"/>
      <c r="H2" s="243"/>
      <c r="I2" s="121" t="s">
        <v>129</v>
      </c>
      <c r="J2" s="78"/>
      <c r="K2" s="78"/>
      <c r="L2" s="78"/>
      <c r="M2" s="78"/>
    </row>
    <row r="3" spans="1:13" ht="15.95" customHeight="1" x14ac:dyDescent="0.4">
      <c r="A3" s="77" t="s">
        <v>11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</row>
    <row r="4" spans="1:13" ht="15.95" customHeight="1" x14ac:dyDescent="0.4">
      <c r="A4" s="77"/>
      <c r="B4" s="81" t="s">
        <v>9</v>
      </c>
      <c r="C4" s="260" t="s">
        <v>150</v>
      </c>
      <c r="D4" s="83" t="s">
        <v>59</v>
      </c>
      <c r="E4" s="81" t="s">
        <v>10</v>
      </c>
      <c r="F4" s="244" t="s">
        <v>110</v>
      </c>
      <c r="G4" s="244"/>
      <c r="H4" s="244"/>
      <c r="I4" s="78"/>
      <c r="J4" s="78"/>
      <c r="K4" s="78"/>
      <c r="L4" s="78"/>
      <c r="M4" s="78"/>
    </row>
    <row r="5" spans="1:13" ht="15.95" customHeight="1" x14ac:dyDescent="0.4">
      <c r="A5" s="77"/>
      <c r="B5" s="245" t="s">
        <v>53</v>
      </c>
      <c r="C5" s="245"/>
      <c r="D5" s="246" t="s">
        <v>111</v>
      </c>
      <c r="E5" s="246"/>
      <c r="F5" s="246"/>
      <c r="G5" s="246"/>
      <c r="H5" s="246"/>
      <c r="I5" s="78"/>
      <c r="J5" s="78"/>
      <c r="K5" s="78"/>
      <c r="L5" s="78"/>
      <c r="M5" s="78"/>
    </row>
    <row r="6" spans="1:13" ht="8.25" customHeight="1" x14ac:dyDescent="0.4">
      <c r="A6" s="77"/>
      <c r="B6" s="84"/>
      <c r="C6" s="84"/>
      <c r="D6" s="85"/>
      <c r="E6" s="85"/>
      <c r="F6" s="85"/>
      <c r="G6" s="85"/>
      <c r="H6" s="85"/>
      <c r="I6" s="78"/>
      <c r="J6" s="78"/>
      <c r="K6" s="78"/>
      <c r="L6" s="78"/>
      <c r="M6" s="78"/>
    </row>
    <row r="7" spans="1:13" s="88" customFormat="1" ht="15.95" customHeight="1" x14ac:dyDescent="0.4">
      <c r="A7" s="77"/>
      <c r="B7" s="247" t="s">
        <v>90</v>
      </c>
      <c r="C7" s="247"/>
      <c r="D7" s="247"/>
      <c r="E7" s="247"/>
      <c r="F7" s="247"/>
      <c r="G7" s="86"/>
      <c r="H7" s="87"/>
      <c r="I7" s="77"/>
      <c r="J7" s="77"/>
      <c r="K7" s="77"/>
      <c r="L7" s="77"/>
      <c r="M7" s="77"/>
    </row>
    <row r="8" spans="1:13" ht="15.95" customHeight="1" x14ac:dyDescent="0.4">
      <c r="A8" s="77"/>
      <c r="B8" s="89" t="s">
        <v>112</v>
      </c>
      <c r="C8" s="86" t="s">
        <v>88</v>
      </c>
      <c r="D8" s="90" t="s">
        <v>82</v>
      </c>
      <c r="E8" s="91" t="s">
        <v>113</v>
      </c>
      <c r="F8" s="87" t="s">
        <v>76</v>
      </c>
      <c r="G8" s="92">
        <v>1</v>
      </c>
      <c r="H8" s="87" t="s">
        <v>83</v>
      </c>
      <c r="I8" s="78"/>
      <c r="J8" s="78"/>
      <c r="K8" s="78"/>
      <c r="L8" s="78"/>
      <c r="M8" s="78"/>
    </row>
    <row r="9" spans="1:13" ht="15.95" customHeight="1" x14ac:dyDescent="0.4">
      <c r="A9" s="77"/>
      <c r="B9" s="89" t="s">
        <v>112</v>
      </c>
      <c r="C9" s="86" t="s">
        <v>89</v>
      </c>
      <c r="D9" s="90" t="s">
        <v>82</v>
      </c>
      <c r="E9" s="91" t="s">
        <v>114</v>
      </c>
      <c r="F9" s="87" t="s">
        <v>76</v>
      </c>
      <c r="G9" s="92">
        <v>2</v>
      </c>
      <c r="H9" s="87" t="s">
        <v>83</v>
      </c>
      <c r="I9" s="78"/>
      <c r="J9" s="78"/>
      <c r="K9" s="78"/>
      <c r="L9" s="78"/>
      <c r="M9" s="78"/>
    </row>
    <row r="10" spans="1:13" ht="11.25" customHeight="1" x14ac:dyDescent="0.4">
      <c r="A10" s="77"/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8"/>
      <c r="M10" s="78"/>
    </row>
    <row r="11" spans="1:13" ht="15.95" customHeight="1" x14ac:dyDescent="0.4">
      <c r="A11" s="77" t="s">
        <v>54</v>
      </c>
      <c r="B11" s="77"/>
      <c r="C11" s="77"/>
      <c r="D11" s="77"/>
      <c r="E11" s="77"/>
      <c r="F11" s="77"/>
      <c r="G11" s="77"/>
      <c r="H11" s="77"/>
      <c r="J11" s="78"/>
      <c r="K11" s="78"/>
      <c r="L11" s="78"/>
      <c r="M11" s="78"/>
    </row>
    <row r="12" spans="1:13" ht="30.75" customHeight="1" x14ac:dyDescent="0.4">
      <c r="A12" s="242" t="s">
        <v>115</v>
      </c>
      <c r="B12" s="242"/>
      <c r="C12" s="242"/>
      <c r="D12" s="242"/>
      <c r="E12" s="242"/>
      <c r="F12" s="242"/>
      <c r="G12" s="242"/>
      <c r="H12" s="77"/>
      <c r="I12" s="78"/>
      <c r="J12" s="78"/>
      <c r="K12" s="78"/>
      <c r="L12" s="78"/>
      <c r="M12" s="78"/>
    </row>
    <row r="13" spans="1:13" ht="34.5" customHeight="1" x14ac:dyDescent="0.4">
      <c r="A13" s="236" t="s">
        <v>84</v>
      </c>
      <c r="B13" s="236"/>
      <c r="C13" s="236"/>
      <c r="D13" s="236"/>
      <c r="E13" s="236"/>
      <c r="F13" s="236"/>
      <c r="G13" s="236"/>
      <c r="H13" s="77"/>
      <c r="I13" s="78"/>
      <c r="J13" s="78"/>
      <c r="K13" s="78"/>
      <c r="L13" s="78"/>
      <c r="M13" s="78"/>
    </row>
    <row r="14" spans="1:13" ht="34.5" customHeight="1" x14ac:dyDescent="0.4">
      <c r="A14" s="236" t="s">
        <v>85</v>
      </c>
      <c r="B14" s="236"/>
      <c r="C14" s="236"/>
      <c r="D14" s="236"/>
      <c r="E14" s="236"/>
      <c r="F14" s="236"/>
      <c r="G14" s="236"/>
      <c r="H14" s="77"/>
      <c r="I14" s="78"/>
      <c r="J14" s="78"/>
      <c r="K14" s="78"/>
      <c r="L14" s="78"/>
      <c r="M14" s="78"/>
    </row>
    <row r="15" spans="1:13" ht="11.25" customHeight="1" x14ac:dyDescent="0.4">
      <c r="A15" s="77"/>
      <c r="B15" s="77"/>
      <c r="C15" s="77"/>
      <c r="D15" s="77"/>
      <c r="E15" s="77"/>
      <c r="F15" s="77"/>
      <c r="G15" s="77"/>
      <c r="H15" s="77"/>
      <c r="I15" s="78"/>
      <c r="J15" s="78"/>
      <c r="K15" s="78"/>
      <c r="L15" s="78"/>
      <c r="M15" s="78"/>
    </row>
    <row r="16" spans="1:13" ht="15.95" customHeight="1" x14ac:dyDescent="0.4">
      <c r="A16" s="77" t="s">
        <v>12</v>
      </c>
      <c r="B16" s="77"/>
      <c r="C16" s="237" t="s">
        <v>116</v>
      </c>
      <c r="D16" s="237"/>
      <c r="E16" s="237"/>
      <c r="F16" s="77" t="s">
        <v>30</v>
      </c>
      <c r="G16" s="77"/>
      <c r="H16" s="77"/>
      <c r="I16" s="78"/>
      <c r="J16" s="78"/>
      <c r="K16" s="78"/>
      <c r="L16" s="78"/>
      <c r="M16" s="78"/>
    </row>
    <row r="17" spans="1:13" ht="11.25" customHeight="1" x14ac:dyDescent="0.4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5.95" customHeight="1" x14ac:dyDescent="0.4">
      <c r="A18" s="78" t="s">
        <v>13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5.95" customHeight="1" x14ac:dyDescent="0.4">
      <c r="A19" s="78"/>
      <c r="B19" s="238" t="s">
        <v>14</v>
      </c>
      <c r="C19" s="93" t="s">
        <v>102</v>
      </c>
      <c r="D19" s="93" t="s">
        <v>103</v>
      </c>
      <c r="E19" s="94" t="s">
        <v>15</v>
      </c>
      <c r="F19" s="94" t="s">
        <v>16</v>
      </c>
      <c r="G19" s="94" t="s">
        <v>60</v>
      </c>
      <c r="H19" s="78"/>
      <c r="I19" s="78"/>
      <c r="J19" s="78"/>
      <c r="K19" s="78"/>
      <c r="L19" s="78"/>
      <c r="M19" s="78"/>
    </row>
    <row r="20" spans="1:13" ht="15.95" customHeight="1" x14ac:dyDescent="0.4">
      <c r="A20" s="78"/>
      <c r="B20" s="239"/>
      <c r="C20" s="95" t="s">
        <v>25</v>
      </c>
      <c r="D20" s="95" t="s">
        <v>26</v>
      </c>
      <c r="E20" s="95" t="s">
        <v>27</v>
      </c>
      <c r="F20" s="95" t="s">
        <v>28</v>
      </c>
      <c r="G20" s="95" t="s">
        <v>29</v>
      </c>
      <c r="H20" s="78"/>
      <c r="I20" s="78"/>
      <c r="J20" s="78"/>
      <c r="K20" s="78"/>
      <c r="L20" s="78"/>
      <c r="M20" s="78"/>
    </row>
    <row r="21" spans="1:13" ht="15.95" customHeight="1" x14ac:dyDescent="0.4">
      <c r="A21" s="78"/>
      <c r="B21" s="96" t="s">
        <v>31</v>
      </c>
      <c r="C21" s="97">
        <v>-4.8499999999999996</v>
      </c>
      <c r="D21" s="97">
        <v>1.83</v>
      </c>
      <c r="E21" s="97">
        <f>+D21-C21</f>
        <v>6.68</v>
      </c>
      <c r="F21" s="98">
        <v>1234</v>
      </c>
      <c r="G21" s="98">
        <f>ROUNDDOWN(E21*F21,0)</f>
        <v>8243</v>
      </c>
      <c r="H21" s="78"/>
      <c r="I21" s="78"/>
      <c r="J21" s="78"/>
      <c r="K21" s="78"/>
      <c r="L21" s="78"/>
      <c r="M21" s="78"/>
    </row>
    <row r="22" spans="1:13" x14ac:dyDescent="0.4">
      <c r="A22" s="78"/>
      <c r="B22" s="96" t="s">
        <v>32</v>
      </c>
      <c r="C22" s="97">
        <v>-4.32</v>
      </c>
      <c r="D22" s="97">
        <v>2.27</v>
      </c>
      <c r="E22" s="97">
        <f t="shared" ref="E22:E30" si="0">+D22-C22</f>
        <v>6.59</v>
      </c>
      <c r="F22" s="98">
        <v>5678</v>
      </c>
      <c r="G22" s="98">
        <f t="shared" ref="G22:G30" si="1">ROUNDDOWN(E22*F22,0)</f>
        <v>37418</v>
      </c>
      <c r="H22" s="78"/>
      <c r="I22" s="78"/>
      <c r="J22" s="78"/>
      <c r="K22" s="78"/>
      <c r="L22" s="78"/>
      <c r="M22" s="78"/>
    </row>
    <row r="23" spans="1:13" x14ac:dyDescent="0.4">
      <c r="B23" s="96" t="s">
        <v>33</v>
      </c>
      <c r="C23" s="97">
        <v>-3.64</v>
      </c>
      <c r="D23" s="97">
        <v>2.74</v>
      </c>
      <c r="E23" s="97">
        <f t="shared" si="0"/>
        <v>6.3800000000000008</v>
      </c>
      <c r="F23" s="98">
        <v>9012</v>
      </c>
      <c r="G23" s="98">
        <f t="shared" si="1"/>
        <v>57496</v>
      </c>
      <c r="H23" s="78"/>
      <c r="I23" s="78"/>
      <c r="J23" s="78"/>
      <c r="K23" s="78"/>
      <c r="L23" s="78"/>
      <c r="M23" s="78"/>
    </row>
    <row r="24" spans="1:13" x14ac:dyDescent="0.4">
      <c r="B24" s="96" t="s">
        <v>34</v>
      </c>
      <c r="C24" s="97">
        <v>-3.29</v>
      </c>
      <c r="D24" s="97">
        <v>2.97</v>
      </c>
      <c r="E24" s="97">
        <f t="shared" si="0"/>
        <v>6.26</v>
      </c>
      <c r="F24" s="98">
        <v>3456</v>
      </c>
      <c r="G24" s="98">
        <f t="shared" si="1"/>
        <v>21634</v>
      </c>
    </row>
    <row r="25" spans="1:13" x14ac:dyDescent="0.4">
      <c r="B25" s="96" t="s">
        <v>35</v>
      </c>
      <c r="C25" s="97">
        <v>-3.06</v>
      </c>
      <c r="D25" s="97">
        <v>4.1500000000000004</v>
      </c>
      <c r="E25" s="97">
        <f t="shared" si="0"/>
        <v>7.2100000000000009</v>
      </c>
      <c r="F25" s="98">
        <v>7890</v>
      </c>
      <c r="G25" s="98">
        <f t="shared" si="1"/>
        <v>56886</v>
      </c>
    </row>
    <row r="26" spans="1:13" x14ac:dyDescent="0.4">
      <c r="B26" s="96" t="s">
        <v>36</v>
      </c>
      <c r="C26" s="97">
        <v>-3.11</v>
      </c>
      <c r="D26" s="97">
        <v>5.0999999999999996</v>
      </c>
      <c r="E26" s="97">
        <f t="shared" si="0"/>
        <v>8.2099999999999991</v>
      </c>
      <c r="F26" s="98">
        <v>1234</v>
      </c>
      <c r="G26" s="98">
        <f t="shared" si="1"/>
        <v>10131</v>
      </c>
    </row>
    <row r="27" spans="1:13" x14ac:dyDescent="0.4">
      <c r="B27" s="96" t="s">
        <v>37</v>
      </c>
      <c r="C27" s="97">
        <v>-2.58</v>
      </c>
      <c r="D27" s="97">
        <v>5.13</v>
      </c>
      <c r="E27" s="97">
        <f t="shared" si="0"/>
        <v>7.71</v>
      </c>
      <c r="F27" s="98">
        <v>5678</v>
      </c>
      <c r="G27" s="98">
        <f t="shared" si="1"/>
        <v>43777</v>
      </c>
    </row>
    <row r="28" spans="1:13" x14ac:dyDescent="0.4">
      <c r="B28" s="96" t="s">
        <v>38</v>
      </c>
      <c r="C28" s="97">
        <v>-2.04</v>
      </c>
      <c r="D28" s="97">
        <v>5.13</v>
      </c>
      <c r="E28" s="97">
        <f t="shared" si="0"/>
        <v>7.17</v>
      </c>
      <c r="F28" s="98">
        <v>9012</v>
      </c>
      <c r="G28" s="98">
        <f t="shared" si="1"/>
        <v>64616</v>
      </c>
    </row>
    <row r="29" spans="1:13" x14ac:dyDescent="0.4">
      <c r="B29" s="96" t="s">
        <v>39</v>
      </c>
      <c r="C29" s="97">
        <v>-1.53</v>
      </c>
      <c r="D29" s="97">
        <v>5.13</v>
      </c>
      <c r="E29" s="97">
        <f t="shared" si="0"/>
        <v>6.66</v>
      </c>
      <c r="F29" s="139">
        <v>3456</v>
      </c>
      <c r="G29" s="139">
        <f t="shared" si="1"/>
        <v>23016</v>
      </c>
    </row>
    <row r="30" spans="1:13" ht="20.25" thickBot="1" x14ac:dyDescent="0.45">
      <c r="B30" s="96" t="s">
        <v>40</v>
      </c>
      <c r="C30" s="97">
        <v>-1.0900000000000001</v>
      </c>
      <c r="D30" s="138">
        <v>5.13</v>
      </c>
      <c r="E30" s="138">
        <f t="shared" si="0"/>
        <v>6.22</v>
      </c>
      <c r="F30" s="139">
        <v>7890</v>
      </c>
      <c r="G30" s="139">
        <f t="shared" si="1"/>
        <v>49075</v>
      </c>
    </row>
    <row r="31" spans="1:13" ht="20.25" thickBot="1" x14ac:dyDescent="0.45">
      <c r="B31" s="96" t="s">
        <v>17</v>
      </c>
      <c r="C31" s="99"/>
      <c r="D31" s="99"/>
      <c r="E31" s="99"/>
      <c r="F31" s="100">
        <f>SUM(F21:F30)</f>
        <v>54540</v>
      </c>
      <c r="G31" s="101">
        <f>SUM(G21:G30)</f>
        <v>372292</v>
      </c>
    </row>
    <row r="32" spans="1:13" ht="12.75" customHeight="1" x14ac:dyDescent="0.4"/>
    <row r="33" spans="1:8" x14ac:dyDescent="0.4">
      <c r="A33" s="78"/>
      <c r="B33" s="78" t="s">
        <v>64</v>
      </c>
      <c r="C33" s="78"/>
      <c r="D33" s="78"/>
      <c r="E33" s="78"/>
      <c r="F33" s="102" t="s">
        <v>68</v>
      </c>
      <c r="G33" s="78"/>
      <c r="H33" s="78"/>
    </row>
    <row r="34" spans="1:8" ht="33.75" customHeight="1" thickBot="1" x14ac:dyDescent="0.45">
      <c r="A34" s="78"/>
      <c r="B34" s="96" t="s">
        <v>65</v>
      </c>
      <c r="C34" s="96" t="s">
        <v>66</v>
      </c>
      <c r="D34" s="103" t="s">
        <v>67</v>
      </c>
      <c r="E34" s="238" t="s">
        <v>107</v>
      </c>
      <c r="F34" s="238"/>
      <c r="G34" s="78"/>
      <c r="H34" s="78"/>
    </row>
    <row r="35" spans="1:8" ht="23.25" customHeight="1" thickBot="1" x14ac:dyDescent="0.45">
      <c r="A35" s="78"/>
      <c r="B35" s="104">
        <v>0</v>
      </c>
      <c r="C35" s="104">
        <v>0</v>
      </c>
      <c r="D35" s="105">
        <v>50</v>
      </c>
      <c r="E35" s="240">
        <f>100-B35-C35-D35</f>
        <v>50</v>
      </c>
      <c r="F35" s="241"/>
      <c r="G35" s="78"/>
      <c r="H35" s="78"/>
    </row>
    <row r="36" spans="1:8" ht="9" customHeight="1" x14ac:dyDescent="0.4">
      <c r="A36" s="78"/>
      <c r="B36" s="78"/>
      <c r="C36" s="78"/>
      <c r="D36" s="78"/>
      <c r="E36" s="78"/>
      <c r="F36" s="78"/>
      <c r="G36" s="78"/>
      <c r="H36" s="78"/>
    </row>
    <row r="37" spans="1:8" ht="20.25" thickBot="1" x14ac:dyDescent="0.45">
      <c r="A37" s="78"/>
      <c r="B37" s="106" t="s">
        <v>69</v>
      </c>
      <c r="C37" s="106" t="s">
        <v>18</v>
      </c>
      <c r="D37" s="107" t="s">
        <v>108</v>
      </c>
      <c r="E37" s="106" t="s">
        <v>77</v>
      </c>
      <c r="F37" s="232" t="s">
        <v>19</v>
      </c>
      <c r="G37" s="232"/>
      <c r="H37" s="78"/>
    </row>
    <row r="38" spans="1:8" ht="20.25" thickBot="1" x14ac:dyDescent="0.45">
      <c r="A38" s="78"/>
      <c r="B38" s="108">
        <f>G31</f>
        <v>372292</v>
      </c>
      <c r="C38" s="109" t="s">
        <v>18</v>
      </c>
      <c r="D38" s="110">
        <f>E35</f>
        <v>50</v>
      </c>
      <c r="E38" s="109" t="s">
        <v>77</v>
      </c>
      <c r="F38" s="233">
        <f>ROUNDDOWN(B38*D38/100,0)</f>
        <v>186146</v>
      </c>
      <c r="G38" s="234"/>
      <c r="H38" s="111" t="s">
        <v>7</v>
      </c>
    </row>
    <row r="39" spans="1:8" ht="9" customHeight="1" x14ac:dyDescent="0.4"/>
    <row r="40" spans="1:8" ht="12" customHeight="1" x14ac:dyDescent="0.4">
      <c r="A40" s="112" t="s">
        <v>62</v>
      </c>
      <c r="B40" s="113"/>
      <c r="C40" s="113"/>
      <c r="D40" s="113"/>
      <c r="E40" s="113"/>
      <c r="F40" s="113"/>
      <c r="G40" s="113"/>
      <c r="H40" s="113"/>
    </row>
    <row r="41" spans="1:8" ht="12" customHeight="1" x14ac:dyDescent="0.4">
      <c r="A41" s="112" t="s">
        <v>61</v>
      </c>
      <c r="B41" s="113"/>
      <c r="C41" s="113"/>
      <c r="D41" s="113"/>
      <c r="E41" s="113"/>
      <c r="F41" s="113"/>
      <c r="G41" s="113"/>
      <c r="H41" s="113"/>
    </row>
    <row r="42" spans="1:8" ht="12" customHeight="1" x14ac:dyDescent="0.4">
      <c r="A42" s="112" t="s">
        <v>58</v>
      </c>
      <c r="B42" s="113"/>
      <c r="C42" s="113"/>
      <c r="D42" s="113"/>
      <c r="E42" s="113"/>
      <c r="F42" s="113"/>
      <c r="G42" s="113"/>
      <c r="H42" s="113"/>
    </row>
    <row r="43" spans="1:8" ht="24.75" customHeight="1" x14ac:dyDescent="0.4">
      <c r="A43" s="235" t="s">
        <v>105</v>
      </c>
      <c r="B43" s="235"/>
      <c r="C43" s="235"/>
      <c r="D43" s="235"/>
      <c r="E43" s="235"/>
      <c r="F43" s="235"/>
      <c r="G43" s="235"/>
      <c r="H43" s="235"/>
    </row>
  </sheetData>
  <mergeCells count="15">
    <mergeCell ref="A12:G12"/>
    <mergeCell ref="F2:H2"/>
    <mergeCell ref="F4:H4"/>
    <mergeCell ref="B5:C5"/>
    <mergeCell ref="D5:H5"/>
    <mergeCell ref="B7:F7"/>
    <mergeCell ref="F37:G37"/>
    <mergeCell ref="F38:G38"/>
    <mergeCell ref="A43:H43"/>
    <mergeCell ref="A13:G13"/>
    <mergeCell ref="A14:G14"/>
    <mergeCell ref="C16:E16"/>
    <mergeCell ref="B19:B20"/>
    <mergeCell ref="E34:F34"/>
    <mergeCell ref="E35:F35"/>
  </mergeCells>
  <phoneticPr fontId="4"/>
  <pageMargins left="0.70866141732283472" right="0.70866141732283472" top="0.7480314960629921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M43"/>
  <sheetViews>
    <sheetView view="pageBreakPreview" topLeftCell="B1" zoomScaleNormal="100" zoomScaleSheetLayoutView="100" workbookViewId="0">
      <selection activeCell="B5" sqref="B5:C5"/>
    </sheetView>
  </sheetViews>
  <sheetFormatPr defaultRowHeight="19.5" x14ac:dyDescent="0.4"/>
  <cols>
    <col min="1" max="1" width="6.125" style="79" customWidth="1"/>
    <col min="2" max="7" width="11.25" style="79" customWidth="1"/>
    <col min="8" max="8" width="5.875" style="79" customWidth="1"/>
    <col min="9" max="11" width="11.25" style="79" customWidth="1"/>
    <col min="12" max="12" width="10.25" style="79" customWidth="1"/>
    <col min="13" max="16384" width="9" style="79"/>
  </cols>
  <sheetData>
    <row r="1" spans="1:13" ht="15.95" customHeight="1" x14ac:dyDescent="0.4">
      <c r="A1" s="76" t="s">
        <v>81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</row>
    <row r="2" spans="1:13" ht="15.95" customHeight="1" x14ac:dyDescent="0.4">
      <c r="A2" s="77" t="s">
        <v>8</v>
      </c>
      <c r="B2" s="77"/>
      <c r="C2" s="77"/>
      <c r="D2" s="77"/>
      <c r="E2" s="80" t="s">
        <v>78</v>
      </c>
      <c r="F2" s="243" t="s">
        <v>109</v>
      </c>
      <c r="G2" s="243"/>
      <c r="H2" s="243"/>
      <c r="I2" s="78"/>
      <c r="J2" s="78"/>
      <c r="K2" s="78"/>
      <c r="L2" s="78"/>
      <c r="M2" s="78"/>
    </row>
    <row r="3" spans="1:13" ht="15.95" customHeight="1" x14ac:dyDescent="0.4">
      <c r="A3" s="77" t="s">
        <v>11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</row>
    <row r="4" spans="1:13" ht="15.95" customHeight="1" x14ac:dyDescent="0.4">
      <c r="A4" s="77"/>
      <c r="B4" s="81" t="s">
        <v>9</v>
      </c>
      <c r="C4" s="260" t="s">
        <v>118</v>
      </c>
      <c r="D4" s="83" t="s">
        <v>59</v>
      </c>
      <c r="E4" s="81" t="s">
        <v>10</v>
      </c>
      <c r="F4" s="244" t="s">
        <v>117</v>
      </c>
      <c r="G4" s="244"/>
      <c r="H4" s="244"/>
      <c r="I4" s="78"/>
      <c r="J4" s="78"/>
      <c r="K4" s="78"/>
      <c r="L4" s="78"/>
      <c r="M4" s="78"/>
    </row>
    <row r="5" spans="1:13" ht="15.95" customHeight="1" x14ac:dyDescent="0.4">
      <c r="A5" s="77"/>
      <c r="B5" s="245" t="s">
        <v>53</v>
      </c>
      <c r="C5" s="245"/>
      <c r="D5" s="246" t="s">
        <v>119</v>
      </c>
      <c r="E5" s="246"/>
      <c r="F5" s="246"/>
      <c r="G5" s="246"/>
      <c r="H5" s="246"/>
      <c r="I5" s="78"/>
      <c r="J5" s="78"/>
      <c r="K5" s="78"/>
      <c r="L5" s="78"/>
      <c r="M5" s="78"/>
    </row>
    <row r="6" spans="1:13" ht="8.25" customHeight="1" x14ac:dyDescent="0.4">
      <c r="A6" s="77"/>
      <c r="B6" s="84"/>
      <c r="C6" s="84"/>
      <c r="D6" s="85"/>
      <c r="E6" s="85"/>
      <c r="F6" s="85"/>
      <c r="G6" s="85"/>
      <c r="H6" s="85"/>
      <c r="I6" s="78"/>
      <c r="J6" s="78"/>
      <c r="K6" s="78"/>
      <c r="L6" s="78"/>
      <c r="M6" s="78"/>
    </row>
    <row r="7" spans="1:13" s="88" customFormat="1" ht="15.95" customHeight="1" x14ac:dyDescent="0.4">
      <c r="A7" s="77"/>
      <c r="B7" s="247" t="s">
        <v>90</v>
      </c>
      <c r="C7" s="247"/>
      <c r="D7" s="247"/>
      <c r="E7" s="247"/>
      <c r="F7" s="247"/>
      <c r="G7" s="86"/>
      <c r="H7" s="87"/>
      <c r="I7" s="77"/>
      <c r="J7" s="77"/>
      <c r="K7" s="77"/>
      <c r="L7" s="77"/>
      <c r="M7" s="77"/>
    </row>
    <row r="8" spans="1:13" ht="15.95" customHeight="1" x14ac:dyDescent="0.4">
      <c r="A8" s="77"/>
      <c r="B8" s="89" t="s">
        <v>112</v>
      </c>
      <c r="C8" s="86" t="s">
        <v>88</v>
      </c>
      <c r="D8" s="90" t="s">
        <v>82</v>
      </c>
      <c r="E8" s="91" t="s">
        <v>120</v>
      </c>
      <c r="F8" s="87" t="s">
        <v>76</v>
      </c>
      <c r="G8" s="92">
        <v>2</v>
      </c>
      <c r="H8" s="87" t="s">
        <v>83</v>
      </c>
      <c r="I8" s="78"/>
      <c r="J8" s="78"/>
      <c r="K8" s="78"/>
      <c r="L8" s="78"/>
      <c r="M8" s="78"/>
    </row>
    <row r="9" spans="1:13" ht="15.95" customHeight="1" x14ac:dyDescent="0.4">
      <c r="A9" s="77"/>
      <c r="B9" s="114" t="s">
        <v>87</v>
      </c>
      <c r="C9" s="86" t="s">
        <v>89</v>
      </c>
      <c r="D9" s="90" t="s">
        <v>82</v>
      </c>
      <c r="E9" s="91"/>
      <c r="F9" s="87" t="s">
        <v>76</v>
      </c>
      <c r="G9" s="92"/>
      <c r="H9" s="87" t="s">
        <v>83</v>
      </c>
      <c r="I9" s="122" t="s">
        <v>129</v>
      </c>
      <c r="J9" s="78"/>
      <c r="K9" s="78"/>
      <c r="L9" s="78"/>
      <c r="M9" s="78"/>
    </row>
    <row r="10" spans="1:13" ht="11.25" customHeight="1" x14ac:dyDescent="0.4">
      <c r="A10" s="77"/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8"/>
      <c r="M10" s="78"/>
    </row>
    <row r="11" spans="1:13" ht="15.95" customHeight="1" x14ac:dyDescent="0.4">
      <c r="A11" s="77" t="s">
        <v>54</v>
      </c>
      <c r="B11" s="77"/>
      <c r="C11" s="77"/>
      <c r="D11" s="77"/>
      <c r="E11" s="77"/>
      <c r="F11" s="77"/>
      <c r="G11" s="77"/>
      <c r="H11" s="77"/>
      <c r="I11" s="78"/>
      <c r="J11" s="78"/>
      <c r="K11" s="78"/>
      <c r="L11" s="78"/>
      <c r="M11" s="78"/>
    </row>
    <row r="12" spans="1:13" ht="30.75" customHeight="1" x14ac:dyDescent="0.4">
      <c r="A12" s="242" t="s">
        <v>115</v>
      </c>
      <c r="B12" s="242"/>
      <c r="C12" s="242"/>
      <c r="D12" s="242"/>
      <c r="E12" s="242"/>
      <c r="F12" s="242"/>
      <c r="G12" s="242"/>
      <c r="H12" s="77"/>
      <c r="I12" s="78"/>
      <c r="J12" s="78"/>
      <c r="K12" s="78"/>
      <c r="L12" s="78"/>
      <c r="M12" s="78"/>
    </row>
    <row r="13" spans="1:13" ht="34.5" customHeight="1" x14ac:dyDescent="0.4">
      <c r="A13" s="236" t="s">
        <v>84</v>
      </c>
      <c r="B13" s="236"/>
      <c r="C13" s="236"/>
      <c r="D13" s="236"/>
      <c r="E13" s="236"/>
      <c r="F13" s="236"/>
      <c r="G13" s="236"/>
      <c r="H13" s="77"/>
      <c r="I13" s="78"/>
      <c r="J13" s="78"/>
      <c r="K13" s="78"/>
      <c r="L13" s="78"/>
      <c r="M13" s="78"/>
    </row>
    <row r="14" spans="1:13" ht="34.5" customHeight="1" x14ac:dyDescent="0.4">
      <c r="A14" s="236" t="s">
        <v>85</v>
      </c>
      <c r="B14" s="236"/>
      <c r="C14" s="236"/>
      <c r="D14" s="236"/>
      <c r="E14" s="236"/>
      <c r="F14" s="236"/>
      <c r="G14" s="236"/>
      <c r="H14" s="77"/>
      <c r="I14" s="78"/>
      <c r="J14" s="78"/>
      <c r="K14" s="78"/>
      <c r="L14" s="78"/>
      <c r="M14" s="78"/>
    </row>
    <row r="15" spans="1:13" ht="11.25" customHeight="1" x14ac:dyDescent="0.4">
      <c r="A15" s="77"/>
      <c r="B15" s="77"/>
      <c r="C15" s="77"/>
      <c r="D15" s="77"/>
      <c r="E15" s="77"/>
      <c r="F15" s="77"/>
      <c r="G15" s="77"/>
      <c r="H15" s="77"/>
      <c r="I15" s="78"/>
      <c r="J15" s="78"/>
      <c r="K15" s="78"/>
      <c r="L15" s="78"/>
      <c r="M15" s="78"/>
    </row>
    <row r="16" spans="1:13" ht="15.95" customHeight="1" x14ac:dyDescent="0.4">
      <c r="A16" s="77" t="s">
        <v>12</v>
      </c>
      <c r="B16" s="77"/>
      <c r="C16" s="237" t="s">
        <v>121</v>
      </c>
      <c r="D16" s="237"/>
      <c r="E16" s="237"/>
      <c r="F16" s="77" t="s">
        <v>30</v>
      </c>
      <c r="G16" s="77"/>
      <c r="H16" s="77"/>
      <c r="I16" s="78"/>
      <c r="J16" s="78"/>
      <c r="K16" s="78"/>
      <c r="L16" s="78"/>
      <c r="M16" s="78"/>
    </row>
    <row r="17" spans="1:13" ht="11.25" customHeight="1" x14ac:dyDescent="0.4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5.95" customHeight="1" x14ac:dyDescent="0.4">
      <c r="A18" s="78" t="s">
        <v>13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5.95" customHeight="1" x14ac:dyDescent="0.4">
      <c r="A19" s="78"/>
      <c r="B19" s="238" t="s">
        <v>14</v>
      </c>
      <c r="C19" s="93" t="s">
        <v>102</v>
      </c>
      <c r="D19" s="93" t="s">
        <v>103</v>
      </c>
      <c r="E19" s="94" t="s">
        <v>15</v>
      </c>
      <c r="F19" s="94" t="s">
        <v>16</v>
      </c>
      <c r="G19" s="94" t="s">
        <v>60</v>
      </c>
      <c r="H19" s="78"/>
      <c r="I19" s="78"/>
      <c r="J19" s="78"/>
      <c r="K19" s="78"/>
      <c r="L19" s="78"/>
      <c r="M19" s="78"/>
    </row>
    <row r="20" spans="1:13" ht="15.95" customHeight="1" x14ac:dyDescent="0.4">
      <c r="A20" s="78"/>
      <c r="B20" s="239"/>
      <c r="C20" s="95" t="s">
        <v>25</v>
      </c>
      <c r="D20" s="95" t="s">
        <v>26</v>
      </c>
      <c r="E20" s="95" t="s">
        <v>27</v>
      </c>
      <c r="F20" s="95" t="s">
        <v>28</v>
      </c>
      <c r="G20" s="95" t="s">
        <v>29</v>
      </c>
      <c r="H20" s="78"/>
      <c r="I20" s="78"/>
      <c r="J20" s="78"/>
      <c r="K20" s="78"/>
      <c r="L20" s="78"/>
      <c r="M20" s="78"/>
    </row>
    <row r="21" spans="1:13" ht="15.95" customHeight="1" x14ac:dyDescent="0.4">
      <c r="A21" s="78"/>
      <c r="B21" s="96" t="s">
        <v>31</v>
      </c>
      <c r="C21" s="97">
        <v>-4.68</v>
      </c>
      <c r="D21" s="97">
        <v>1.77</v>
      </c>
      <c r="E21" s="97">
        <f>+D21-C21</f>
        <v>6.4499999999999993</v>
      </c>
      <c r="F21" s="98">
        <v>20665</v>
      </c>
      <c r="G21" s="98">
        <f>ROUNDDOWN(E21*F21,0)</f>
        <v>133289</v>
      </c>
      <c r="H21" s="78"/>
      <c r="I21" s="78"/>
      <c r="J21" s="78"/>
      <c r="K21" s="78"/>
      <c r="L21" s="78"/>
      <c r="M21" s="78"/>
    </row>
    <row r="22" spans="1:13" x14ac:dyDescent="0.4">
      <c r="A22" s="78"/>
      <c r="B22" s="96" t="s">
        <v>32</v>
      </c>
      <c r="C22" s="97">
        <v>-4.17</v>
      </c>
      <c r="D22" s="97">
        <v>2.2000000000000002</v>
      </c>
      <c r="E22" s="97">
        <f t="shared" ref="E22:E30" si="0">+D22-C22</f>
        <v>6.37</v>
      </c>
      <c r="F22" s="98">
        <v>105243</v>
      </c>
      <c r="G22" s="98">
        <f t="shared" ref="G22:G30" si="1">ROUNDDOWN(E22*F22,0)</f>
        <v>670397</v>
      </c>
      <c r="H22" s="78"/>
      <c r="I22" s="78"/>
      <c r="J22" s="78"/>
      <c r="K22" s="78"/>
      <c r="L22" s="78"/>
      <c r="M22" s="78"/>
    </row>
    <row r="23" spans="1:13" x14ac:dyDescent="0.4">
      <c r="B23" s="96" t="s">
        <v>33</v>
      </c>
      <c r="C23" s="97">
        <v>-3.52</v>
      </c>
      <c r="D23" s="97">
        <v>2.64</v>
      </c>
      <c r="E23" s="97">
        <f t="shared" si="0"/>
        <v>6.16</v>
      </c>
      <c r="F23" s="98">
        <v>206453</v>
      </c>
      <c r="G23" s="98">
        <f t="shared" si="1"/>
        <v>1271750</v>
      </c>
      <c r="H23" s="78"/>
      <c r="I23" s="78"/>
      <c r="J23" s="78"/>
      <c r="K23" s="78"/>
      <c r="L23" s="78"/>
      <c r="M23" s="78"/>
    </row>
    <row r="24" spans="1:13" x14ac:dyDescent="0.4">
      <c r="B24" s="96" t="s">
        <v>34</v>
      </c>
      <c r="C24" s="97">
        <v>-3.18</v>
      </c>
      <c r="D24" s="97">
        <v>2.87</v>
      </c>
      <c r="E24" s="97">
        <f t="shared" si="0"/>
        <v>6.0500000000000007</v>
      </c>
      <c r="F24" s="98">
        <v>254201</v>
      </c>
      <c r="G24" s="98">
        <f t="shared" si="1"/>
        <v>1537916</v>
      </c>
    </row>
    <row r="25" spans="1:13" x14ac:dyDescent="0.4">
      <c r="B25" s="96" t="s">
        <v>35</v>
      </c>
      <c r="C25" s="97">
        <v>-2.96</v>
      </c>
      <c r="D25" s="97">
        <v>4.01</v>
      </c>
      <c r="E25" s="97">
        <f t="shared" si="0"/>
        <v>6.97</v>
      </c>
      <c r="F25" s="98">
        <v>243150</v>
      </c>
      <c r="G25" s="98">
        <f t="shared" si="1"/>
        <v>1694755</v>
      </c>
    </row>
    <row r="26" spans="1:13" x14ac:dyDescent="0.4">
      <c r="B26" s="96" t="s">
        <v>36</v>
      </c>
      <c r="C26" s="97">
        <v>-3</v>
      </c>
      <c r="D26" s="97">
        <v>4.93</v>
      </c>
      <c r="E26" s="97">
        <f t="shared" si="0"/>
        <v>7.93</v>
      </c>
      <c r="F26" s="98">
        <v>283702</v>
      </c>
      <c r="G26" s="98">
        <f t="shared" si="1"/>
        <v>2249756</v>
      </c>
    </row>
    <row r="27" spans="1:13" x14ac:dyDescent="0.4">
      <c r="B27" s="96" t="s">
        <v>37</v>
      </c>
      <c r="C27" s="97">
        <v>-2.4900000000000002</v>
      </c>
      <c r="D27" s="97">
        <v>6.27</v>
      </c>
      <c r="E27" s="97">
        <f t="shared" si="0"/>
        <v>8.76</v>
      </c>
      <c r="F27" s="98">
        <v>24315</v>
      </c>
      <c r="G27" s="98">
        <f t="shared" si="1"/>
        <v>212999</v>
      </c>
    </row>
    <row r="28" spans="1:13" x14ac:dyDescent="0.4">
      <c r="B28" s="96" t="s">
        <v>38</v>
      </c>
      <c r="C28" s="97">
        <v>-1.97</v>
      </c>
      <c r="D28" s="97">
        <v>7.8</v>
      </c>
      <c r="E28" s="97">
        <f t="shared" si="0"/>
        <v>9.77</v>
      </c>
      <c r="F28" s="98">
        <v>0</v>
      </c>
      <c r="G28" s="98">
        <f t="shared" si="1"/>
        <v>0</v>
      </c>
    </row>
    <row r="29" spans="1:13" x14ac:dyDescent="0.4">
      <c r="B29" s="96" t="s">
        <v>39</v>
      </c>
      <c r="C29" s="97">
        <v>-1.48</v>
      </c>
      <c r="D29" s="97">
        <v>9.39</v>
      </c>
      <c r="E29" s="97">
        <f t="shared" si="0"/>
        <v>10.870000000000001</v>
      </c>
      <c r="F29" s="139">
        <v>0</v>
      </c>
      <c r="G29" s="139">
        <f t="shared" si="1"/>
        <v>0</v>
      </c>
    </row>
    <row r="30" spans="1:13" ht="20.25" thickBot="1" x14ac:dyDescent="0.45">
      <c r="B30" s="96" t="s">
        <v>40</v>
      </c>
      <c r="C30" s="97">
        <v>-1.05</v>
      </c>
      <c r="D30" s="138">
        <v>9.39</v>
      </c>
      <c r="E30" s="138">
        <f t="shared" si="0"/>
        <v>10.440000000000001</v>
      </c>
      <c r="F30" s="139">
        <v>0</v>
      </c>
      <c r="G30" s="139">
        <f t="shared" si="1"/>
        <v>0</v>
      </c>
    </row>
    <row r="31" spans="1:13" ht="20.25" thickBot="1" x14ac:dyDescent="0.45">
      <c r="B31" s="96" t="s">
        <v>17</v>
      </c>
      <c r="C31" s="99"/>
      <c r="D31" s="99"/>
      <c r="E31" s="99"/>
      <c r="F31" s="100">
        <f>SUM(F21:F30)</f>
        <v>1137729</v>
      </c>
      <c r="G31" s="101">
        <f>SUM(G21:G30)</f>
        <v>7770862</v>
      </c>
    </row>
    <row r="32" spans="1:13" ht="12.75" customHeight="1" x14ac:dyDescent="0.4"/>
    <row r="33" spans="1:8" x14ac:dyDescent="0.4">
      <c r="A33" s="78"/>
      <c r="B33" s="78" t="s">
        <v>64</v>
      </c>
      <c r="C33" s="78"/>
      <c r="D33" s="78"/>
      <c r="E33" s="78"/>
      <c r="F33" s="102" t="s">
        <v>68</v>
      </c>
      <c r="G33" s="78"/>
      <c r="H33" s="78"/>
    </row>
    <row r="34" spans="1:8" ht="33.75" customHeight="1" thickBot="1" x14ac:dyDescent="0.45">
      <c r="A34" s="78"/>
      <c r="B34" s="96" t="s">
        <v>65</v>
      </c>
      <c r="C34" s="96" t="s">
        <v>66</v>
      </c>
      <c r="D34" s="103" t="s">
        <v>67</v>
      </c>
      <c r="E34" s="238" t="s">
        <v>107</v>
      </c>
      <c r="F34" s="238"/>
      <c r="G34" s="78"/>
      <c r="H34" s="78"/>
    </row>
    <row r="35" spans="1:8" ht="23.25" customHeight="1" thickBot="1" x14ac:dyDescent="0.45">
      <c r="A35" s="78"/>
      <c r="B35" s="104">
        <v>0</v>
      </c>
      <c r="C35" s="104">
        <v>0</v>
      </c>
      <c r="D35" s="105">
        <v>0</v>
      </c>
      <c r="E35" s="240">
        <f>100-B35-C35-D35</f>
        <v>100</v>
      </c>
      <c r="F35" s="241"/>
      <c r="G35" s="78"/>
      <c r="H35" s="78"/>
    </row>
    <row r="36" spans="1:8" ht="9" customHeight="1" x14ac:dyDescent="0.4">
      <c r="A36" s="78"/>
      <c r="B36" s="78"/>
      <c r="C36" s="78"/>
      <c r="D36" s="78"/>
      <c r="E36" s="78"/>
      <c r="F36" s="78"/>
      <c r="G36" s="78"/>
      <c r="H36" s="78"/>
    </row>
    <row r="37" spans="1:8" ht="20.25" thickBot="1" x14ac:dyDescent="0.45">
      <c r="A37" s="78"/>
      <c r="B37" s="106" t="s">
        <v>69</v>
      </c>
      <c r="C37" s="106" t="s">
        <v>18</v>
      </c>
      <c r="D37" s="107" t="s">
        <v>108</v>
      </c>
      <c r="E37" s="106" t="s">
        <v>77</v>
      </c>
      <c r="F37" s="232" t="s">
        <v>19</v>
      </c>
      <c r="G37" s="232"/>
      <c r="H37" s="78"/>
    </row>
    <row r="38" spans="1:8" ht="20.25" thickBot="1" x14ac:dyDescent="0.45">
      <c r="A38" s="78"/>
      <c r="B38" s="108">
        <f>G31</f>
        <v>7770862</v>
      </c>
      <c r="C38" s="109" t="s">
        <v>18</v>
      </c>
      <c r="D38" s="110">
        <f>E35</f>
        <v>100</v>
      </c>
      <c r="E38" s="109" t="s">
        <v>77</v>
      </c>
      <c r="F38" s="233">
        <f>ROUNDDOWN(B38*D38/100,0)</f>
        <v>7770862</v>
      </c>
      <c r="G38" s="234"/>
      <c r="H38" s="111" t="s">
        <v>7</v>
      </c>
    </row>
    <row r="39" spans="1:8" ht="9" customHeight="1" x14ac:dyDescent="0.4"/>
    <row r="40" spans="1:8" ht="12" customHeight="1" x14ac:dyDescent="0.4">
      <c r="A40" s="112" t="s">
        <v>62</v>
      </c>
      <c r="B40" s="113"/>
      <c r="C40" s="113"/>
      <c r="D40" s="113"/>
      <c r="E40" s="113"/>
      <c r="F40" s="113"/>
      <c r="G40" s="113"/>
      <c r="H40" s="113"/>
    </row>
    <row r="41" spans="1:8" ht="12" customHeight="1" x14ac:dyDescent="0.4">
      <c r="A41" s="112" t="s">
        <v>61</v>
      </c>
      <c r="B41" s="113"/>
      <c r="C41" s="113"/>
      <c r="D41" s="113"/>
      <c r="E41" s="113"/>
      <c r="F41" s="113"/>
      <c r="G41" s="113"/>
      <c r="H41" s="113"/>
    </row>
    <row r="42" spans="1:8" ht="12" customHeight="1" x14ac:dyDescent="0.4">
      <c r="A42" s="112" t="s">
        <v>58</v>
      </c>
      <c r="B42" s="113"/>
      <c r="C42" s="113"/>
      <c r="D42" s="113"/>
      <c r="E42" s="113"/>
      <c r="F42" s="113"/>
      <c r="G42" s="113"/>
      <c r="H42" s="113"/>
    </row>
    <row r="43" spans="1:8" ht="24.75" customHeight="1" x14ac:dyDescent="0.4">
      <c r="A43" s="235" t="s">
        <v>105</v>
      </c>
      <c r="B43" s="235"/>
      <c r="C43" s="235"/>
      <c r="D43" s="235"/>
      <c r="E43" s="235"/>
      <c r="F43" s="235"/>
      <c r="G43" s="235"/>
      <c r="H43" s="235"/>
    </row>
  </sheetData>
  <mergeCells count="15">
    <mergeCell ref="A12:G12"/>
    <mergeCell ref="F2:H2"/>
    <mergeCell ref="F4:H4"/>
    <mergeCell ref="B5:C5"/>
    <mergeCell ref="D5:H5"/>
    <mergeCell ref="B7:F7"/>
    <mergeCell ref="F37:G37"/>
    <mergeCell ref="F38:G38"/>
    <mergeCell ref="A43:H43"/>
    <mergeCell ref="A13:G13"/>
    <mergeCell ref="A14:G14"/>
    <mergeCell ref="C16:E16"/>
    <mergeCell ref="B19:B20"/>
    <mergeCell ref="E34:F34"/>
    <mergeCell ref="E35:F35"/>
  </mergeCells>
  <phoneticPr fontId="4"/>
  <pageMargins left="0.70866141732283472" right="0.70866141732283472" top="0.7480314960629921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M43"/>
  <sheetViews>
    <sheetView view="pageBreakPreview" topLeftCell="A11" zoomScaleNormal="100" zoomScaleSheetLayoutView="100" workbookViewId="0">
      <selection activeCell="G20" sqref="G20:H20"/>
    </sheetView>
  </sheetViews>
  <sheetFormatPr defaultRowHeight="19.5" x14ac:dyDescent="0.4"/>
  <cols>
    <col min="1" max="1" width="6.125" style="79" customWidth="1"/>
    <col min="2" max="7" width="11.25" style="79" customWidth="1"/>
    <col min="8" max="8" width="5.875" style="79" customWidth="1"/>
    <col min="9" max="11" width="11.25" style="79" customWidth="1"/>
    <col min="12" max="12" width="10.25" style="79" customWidth="1"/>
    <col min="13" max="16384" width="9" style="79"/>
  </cols>
  <sheetData>
    <row r="1" spans="1:13" ht="15.95" customHeight="1" x14ac:dyDescent="0.4">
      <c r="A1" s="76" t="s">
        <v>81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</row>
    <row r="2" spans="1:13" ht="15.95" customHeight="1" x14ac:dyDescent="0.4">
      <c r="A2" s="77" t="s">
        <v>8</v>
      </c>
      <c r="B2" s="77"/>
      <c r="C2" s="77"/>
      <c r="D2" s="77"/>
      <c r="E2" s="80" t="s">
        <v>78</v>
      </c>
      <c r="F2" s="243" t="s">
        <v>109</v>
      </c>
      <c r="G2" s="243"/>
      <c r="H2" s="243"/>
      <c r="I2" s="78"/>
      <c r="J2" s="78"/>
      <c r="K2" s="78"/>
      <c r="L2" s="78"/>
      <c r="M2" s="78"/>
    </row>
    <row r="3" spans="1:13" ht="15.95" customHeight="1" x14ac:dyDescent="0.4">
      <c r="A3" s="77" t="s">
        <v>11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</row>
    <row r="4" spans="1:13" ht="15.95" customHeight="1" x14ac:dyDescent="0.4">
      <c r="A4" s="77"/>
      <c r="B4" s="81" t="s">
        <v>9</v>
      </c>
      <c r="C4" s="82" t="s">
        <v>124</v>
      </c>
      <c r="D4" s="83" t="s">
        <v>59</v>
      </c>
      <c r="E4" s="81" t="s">
        <v>10</v>
      </c>
      <c r="F4" s="244" t="s">
        <v>122</v>
      </c>
      <c r="G4" s="244"/>
      <c r="H4" s="244"/>
      <c r="I4" s="78"/>
      <c r="J4" s="78"/>
      <c r="K4" s="78"/>
      <c r="L4" s="78"/>
      <c r="M4" s="78"/>
    </row>
    <row r="5" spans="1:13" ht="15.95" customHeight="1" x14ac:dyDescent="0.4">
      <c r="A5" s="77"/>
      <c r="B5" s="245" t="s">
        <v>53</v>
      </c>
      <c r="C5" s="245"/>
      <c r="D5" s="246" t="s">
        <v>123</v>
      </c>
      <c r="E5" s="246"/>
      <c r="F5" s="246"/>
      <c r="G5" s="246"/>
      <c r="H5" s="246"/>
      <c r="I5" s="78"/>
      <c r="J5" s="78"/>
      <c r="K5" s="78"/>
      <c r="L5" s="78"/>
      <c r="M5" s="78"/>
    </row>
    <row r="6" spans="1:13" ht="8.25" customHeight="1" x14ac:dyDescent="0.4">
      <c r="A6" s="77"/>
      <c r="B6" s="84"/>
      <c r="C6" s="84"/>
      <c r="D6" s="85"/>
      <c r="E6" s="85"/>
      <c r="F6" s="85"/>
      <c r="G6" s="85"/>
      <c r="H6" s="85"/>
      <c r="I6" s="78"/>
      <c r="J6" s="78"/>
      <c r="K6" s="78"/>
      <c r="L6" s="78"/>
      <c r="M6" s="78"/>
    </row>
    <row r="7" spans="1:13" s="88" customFormat="1" ht="15.95" customHeight="1" x14ac:dyDescent="0.4">
      <c r="A7" s="77"/>
      <c r="B7" s="247" t="s">
        <v>90</v>
      </c>
      <c r="C7" s="247"/>
      <c r="D7" s="247"/>
      <c r="E7" s="247"/>
      <c r="F7" s="247"/>
      <c r="G7" s="86"/>
      <c r="H7" s="87"/>
      <c r="I7" s="77"/>
      <c r="J7" s="77"/>
      <c r="K7" s="77"/>
      <c r="L7" s="77"/>
      <c r="M7" s="77"/>
    </row>
    <row r="8" spans="1:13" ht="15.95" customHeight="1" x14ac:dyDescent="0.4">
      <c r="A8" s="77"/>
      <c r="B8" s="114" t="s">
        <v>87</v>
      </c>
      <c r="C8" s="86" t="s">
        <v>88</v>
      </c>
      <c r="D8" s="90" t="s">
        <v>82</v>
      </c>
      <c r="E8" s="91"/>
      <c r="F8" s="87" t="s">
        <v>76</v>
      </c>
      <c r="G8" s="92"/>
      <c r="H8" s="87" t="s">
        <v>83</v>
      </c>
      <c r="I8" s="78"/>
      <c r="J8" s="78"/>
      <c r="K8" s="78"/>
      <c r="L8" s="78"/>
      <c r="M8" s="78"/>
    </row>
    <row r="9" spans="1:13" ht="15.95" customHeight="1" x14ac:dyDescent="0.4">
      <c r="A9" s="77"/>
      <c r="B9" s="89" t="s">
        <v>112</v>
      </c>
      <c r="C9" s="86" t="s">
        <v>89</v>
      </c>
      <c r="D9" s="90" t="s">
        <v>82</v>
      </c>
      <c r="E9" s="91" t="s">
        <v>125</v>
      </c>
      <c r="F9" s="87" t="s">
        <v>76</v>
      </c>
      <c r="G9" s="92">
        <v>3</v>
      </c>
      <c r="H9" s="87" t="s">
        <v>83</v>
      </c>
      <c r="I9" s="78"/>
      <c r="J9" s="78"/>
      <c r="K9" s="78"/>
      <c r="L9" s="78"/>
      <c r="M9" s="78"/>
    </row>
    <row r="10" spans="1:13" ht="11.25" customHeight="1" x14ac:dyDescent="0.4">
      <c r="A10" s="77"/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8"/>
      <c r="M10" s="78"/>
    </row>
    <row r="11" spans="1:13" ht="15.95" customHeight="1" x14ac:dyDescent="0.4">
      <c r="A11" s="77" t="s">
        <v>54</v>
      </c>
      <c r="B11" s="77"/>
      <c r="C11" s="77"/>
      <c r="D11" s="77"/>
      <c r="E11" s="77"/>
      <c r="F11" s="77"/>
      <c r="G11" s="77"/>
      <c r="H11" s="77"/>
      <c r="I11" s="78"/>
      <c r="J11" s="78"/>
      <c r="K11" s="78"/>
      <c r="L11" s="78"/>
      <c r="M11" s="78"/>
    </row>
    <row r="12" spans="1:13" ht="30.75" customHeight="1" x14ac:dyDescent="0.4">
      <c r="A12" s="242" t="s">
        <v>86</v>
      </c>
      <c r="B12" s="242"/>
      <c r="C12" s="242"/>
      <c r="D12" s="242"/>
      <c r="E12" s="242"/>
      <c r="F12" s="242"/>
      <c r="G12" s="242"/>
      <c r="H12" s="77"/>
      <c r="I12" s="78"/>
      <c r="J12" s="78"/>
      <c r="K12" s="78"/>
      <c r="L12" s="78"/>
      <c r="M12" s="78"/>
    </row>
    <row r="13" spans="1:13" ht="34.5" customHeight="1" x14ac:dyDescent="0.4">
      <c r="A13" s="236" t="s">
        <v>128</v>
      </c>
      <c r="B13" s="236"/>
      <c r="C13" s="236"/>
      <c r="D13" s="236"/>
      <c r="E13" s="236"/>
      <c r="F13" s="236"/>
      <c r="G13" s="236"/>
      <c r="H13" s="77"/>
      <c r="I13" s="78"/>
      <c r="J13" s="78"/>
      <c r="K13" s="78"/>
      <c r="L13" s="78"/>
      <c r="M13" s="78"/>
    </row>
    <row r="14" spans="1:13" ht="34.5" customHeight="1" x14ac:dyDescent="0.4">
      <c r="A14" s="236" t="s">
        <v>85</v>
      </c>
      <c r="B14" s="236"/>
      <c r="C14" s="236"/>
      <c r="D14" s="236"/>
      <c r="E14" s="236"/>
      <c r="F14" s="236"/>
      <c r="G14" s="236"/>
      <c r="H14" s="77"/>
      <c r="I14" s="78"/>
      <c r="J14" s="78"/>
      <c r="K14" s="78"/>
      <c r="L14" s="78"/>
      <c r="M14" s="78"/>
    </row>
    <row r="15" spans="1:13" ht="11.25" customHeight="1" x14ac:dyDescent="0.4">
      <c r="A15" s="77"/>
      <c r="B15" s="77"/>
      <c r="C15" s="77"/>
      <c r="D15" s="77"/>
      <c r="E15" s="77"/>
      <c r="F15" s="77"/>
      <c r="G15" s="77"/>
      <c r="H15" s="77"/>
      <c r="I15" s="78"/>
      <c r="J15" s="78"/>
      <c r="K15" s="78"/>
      <c r="L15" s="78"/>
      <c r="M15" s="78"/>
    </row>
    <row r="16" spans="1:13" ht="15.95" customHeight="1" x14ac:dyDescent="0.4">
      <c r="A16" s="77" t="s">
        <v>12</v>
      </c>
      <c r="B16" s="77"/>
      <c r="C16" s="237" t="s">
        <v>126</v>
      </c>
      <c r="D16" s="237"/>
      <c r="E16" s="237"/>
      <c r="F16" s="77" t="s">
        <v>30</v>
      </c>
      <c r="G16" s="77"/>
      <c r="H16" s="77"/>
      <c r="I16" s="78"/>
      <c r="J16" s="78"/>
      <c r="K16" s="78"/>
      <c r="L16" s="78"/>
      <c r="M16" s="78"/>
    </row>
    <row r="17" spans="1:13" ht="11.25" customHeight="1" x14ac:dyDescent="0.4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5.95" customHeight="1" x14ac:dyDescent="0.4">
      <c r="A18" s="78" t="s">
        <v>13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5.95" customHeight="1" x14ac:dyDescent="0.4">
      <c r="A19" s="78"/>
      <c r="B19" s="238" t="s">
        <v>14</v>
      </c>
      <c r="C19" s="93" t="s">
        <v>102</v>
      </c>
      <c r="D19" s="93" t="s">
        <v>103</v>
      </c>
      <c r="E19" s="94" t="s">
        <v>15</v>
      </c>
      <c r="F19" s="94" t="s">
        <v>16</v>
      </c>
      <c r="G19" s="94" t="s">
        <v>60</v>
      </c>
      <c r="H19" s="78"/>
      <c r="I19" s="78"/>
      <c r="J19" s="78"/>
      <c r="K19" s="78"/>
      <c r="L19" s="78"/>
      <c r="M19" s="78"/>
    </row>
    <row r="20" spans="1:13" ht="15.95" customHeight="1" x14ac:dyDescent="0.4">
      <c r="A20" s="78"/>
      <c r="B20" s="239"/>
      <c r="C20" s="95" t="s">
        <v>25</v>
      </c>
      <c r="D20" s="95" t="s">
        <v>26</v>
      </c>
      <c r="E20" s="95" t="s">
        <v>27</v>
      </c>
      <c r="F20" s="95" t="s">
        <v>28</v>
      </c>
      <c r="G20" s="95" t="s">
        <v>29</v>
      </c>
      <c r="H20" s="78"/>
      <c r="I20" s="78"/>
      <c r="J20" s="78"/>
      <c r="K20" s="78"/>
      <c r="L20" s="78"/>
      <c r="M20" s="78"/>
    </row>
    <row r="21" spans="1:13" ht="15.95" customHeight="1" x14ac:dyDescent="0.4">
      <c r="A21" s="78"/>
      <c r="B21" s="96" t="s">
        <v>31</v>
      </c>
      <c r="C21" s="97">
        <v>-4.62</v>
      </c>
      <c r="D21" s="97">
        <v>1.75</v>
      </c>
      <c r="E21" s="97">
        <f>+D21-C21</f>
        <v>6.37</v>
      </c>
      <c r="F21" s="98">
        <v>6468</v>
      </c>
      <c r="G21" s="98">
        <f>ROUNDDOWN(E21*F21,0)</f>
        <v>41201</v>
      </c>
      <c r="H21" s="78"/>
      <c r="I21" s="78"/>
      <c r="J21" s="78"/>
      <c r="K21" s="78"/>
      <c r="L21" s="78"/>
      <c r="M21" s="78"/>
    </row>
    <row r="22" spans="1:13" x14ac:dyDescent="0.4">
      <c r="A22" s="78"/>
      <c r="B22" s="96" t="s">
        <v>32</v>
      </c>
      <c r="C22" s="97">
        <v>-4.1100000000000003</v>
      </c>
      <c r="D22" s="97">
        <v>2.17</v>
      </c>
      <c r="E22" s="97">
        <f t="shared" ref="E22:E30" si="0">+D22-C22</f>
        <v>6.28</v>
      </c>
      <c r="F22" s="98">
        <v>13523</v>
      </c>
      <c r="G22" s="98">
        <f t="shared" ref="G22:G30" si="1">ROUNDDOWN(E22*F22,0)</f>
        <v>84924</v>
      </c>
      <c r="H22" s="78"/>
      <c r="I22" s="78"/>
      <c r="J22" s="78"/>
      <c r="K22" s="78"/>
      <c r="L22" s="78"/>
      <c r="M22" s="78"/>
    </row>
    <row r="23" spans="1:13" x14ac:dyDescent="0.4">
      <c r="B23" s="96" t="s">
        <v>33</v>
      </c>
      <c r="C23" s="97">
        <v>-3.47</v>
      </c>
      <c r="D23" s="97">
        <v>2.61</v>
      </c>
      <c r="E23" s="97">
        <f t="shared" si="0"/>
        <v>6.08</v>
      </c>
      <c r="F23" s="98">
        <v>70520</v>
      </c>
      <c r="G23" s="98">
        <f t="shared" si="1"/>
        <v>428761</v>
      </c>
      <c r="H23" s="78"/>
      <c r="I23" s="78"/>
      <c r="J23" s="78"/>
      <c r="K23" s="78"/>
      <c r="L23" s="78"/>
      <c r="M23" s="78"/>
    </row>
    <row r="24" spans="1:13" x14ac:dyDescent="0.4">
      <c r="B24" s="96" t="s">
        <v>34</v>
      </c>
      <c r="C24" s="97">
        <v>-3.14</v>
      </c>
      <c r="D24" s="97">
        <v>2.83</v>
      </c>
      <c r="E24" s="97">
        <f t="shared" si="0"/>
        <v>5.9700000000000006</v>
      </c>
      <c r="F24" s="98">
        <v>105023</v>
      </c>
      <c r="G24" s="98">
        <f t="shared" si="1"/>
        <v>626987</v>
      </c>
    </row>
    <row r="25" spans="1:13" x14ac:dyDescent="0.4">
      <c r="B25" s="96" t="s">
        <v>35</v>
      </c>
      <c r="C25" s="97">
        <v>-2.92</v>
      </c>
      <c r="D25" s="97">
        <v>3.96</v>
      </c>
      <c r="E25" s="97">
        <f t="shared" si="0"/>
        <v>6.88</v>
      </c>
      <c r="F25" s="98">
        <v>70583</v>
      </c>
      <c r="G25" s="98">
        <f t="shared" si="1"/>
        <v>485611</v>
      </c>
    </row>
    <row r="26" spans="1:13" x14ac:dyDescent="0.4">
      <c r="B26" s="96" t="s">
        <v>36</v>
      </c>
      <c r="C26" s="97">
        <v>-2.96</v>
      </c>
      <c r="D26" s="97">
        <v>4.8600000000000003</v>
      </c>
      <c r="E26" s="97">
        <f t="shared" si="0"/>
        <v>7.82</v>
      </c>
      <c r="F26" s="98">
        <v>63520</v>
      </c>
      <c r="G26" s="98">
        <f t="shared" si="1"/>
        <v>496726</v>
      </c>
    </row>
    <row r="27" spans="1:13" x14ac:dyDescent="0.4">
      <c r="B27" s="96" t="s">
        <v>37</v>
      </c>
      <c r="C27" s="97">
        <v>-2.4500000000000002</v>
      </c>
      <c r="D27" s="97">
        <v>6.19</v>
      </c>
      <c r="E27" s="97">
        <f t="shared" si="0"/>
        <v>8.64</v>
      </c>
      <c r="F27" s="98">
        <v>85723</v>
      </c>
      <c r="G27" s="98">
        <f t="shared" si="1"/>
        <v>740646</v>
      </c>
    </row>
    <row r="28" spans="1:13" x14ac:dyDescent="0.4">
      <c r="B28" s="96" t="s">
        <v>38</v>
      </c>
      <c r="C28" s="97">
        <v>-1.94</v>
      </c>
      <c r="D28" s="97">
        <v>7.69</v>
      </c>
      <c r="E28" s="97">
        <f t="shared" si="0"/>
        <v>9.6300000000000008</v>
      </c>
      <c r="F28" s="98">
        <v>68524</v>
      </c>
      <c r="G28" s="98">
        <f t="shared" si="1"/>
        <v>659886</v>
      </c>
    </row>
    <row r="29" spans="1:13" x14ac:dyDescent="0.4">
      <c r="B29" s="96" t="s">
        <v>39</v>
      </c>
      <c r="C29" s="97">
        <v>-1.46</v>
      </c>
      <c r="D29" s="97">
        <v>9.26</v>
      </c>
      <c r="E29" s="97">
        <f t="shared" si="0"/>
        <v>10.719999999999999</v>
      </c>
      <c r="F29" s="139">
        <v>32540</v>
      </c>
      <c r="G29" s="139">
        <f t="shared" si="1"/>
        <v>348828</v>
      </c>
    </row>
    <row r="30" spans="1:13" ht="20.25" thickBot="1" x14ac:dyDescent="0.45">
      <c r="B30" s="96" t="s">
        <v>40</v>
      </c>
      <c r="C30" s="97">
        <v>-1.04</v>
      </c>
      <c r="D30" s="138">
        <v>9.26</v>
      </c>
      <c r="E30" s="138">
        <f t="shared" si="0"/>
        <v>10.3</v>
      </c>
      <c r="F30" s="139">
        <v>12645</v>
      </c>
      <c r="G30" s="139">
        <f t="shared" si="1"/>
        <v>130243</v>
      </c>
    </row>
    <row r="31" spans="1:13" ht="20.25" thickBot="1" x14ac:dyDescent="0.45">
      <c r="B31" s="96" t="s">
        <v>17</v>
      </c>
      <c r="C31" s="99"/>
      <c r="D31" s="99"/>
      <c r="E31" s="99"/>
      <c r="F31" s="100">
        <f>SUM(F21:F30)</f>
        <v>529069</v>
      </c>
      <c r="G31" s="101">
        <f>SUM(G21:G30)</f>
        <v>4043813</v>
      </c>
    </row>
    <row r="32" spans="1:13" ht="12.75" customHeight="1" x14ac:dyDescent="0.4"/>
    <row r="33" spans="1:8" x14ac:dyDescent="0.4">
      <c r="A33" s="78"/>
      <c r="B33" s="78" t="s">
        <v>64</v>
      </c>
      <c r="C33" s="78"/>
      <c r="D33" s="78"/>
      <c r="E33" s="78"/>
      <c r="F33" s="102" t="s">
        <v>68</v>
      </c>
      <c r="G33" s="78"/>
      <c r="H33" s="78"/>
    </row>
    <row r="34" spans="1:8" ht="33.75" customHeight="1" thickBot="1" x14ac:dyDescent="0.45">
      <c r="A34" s="78"/>
      <c r="B34" s="96" t="s">
        <v>65</v>
      </c>
      <c r="C34" s="96" t="s">
        <v>66</v>
      </c>
      <c r="D34" s="103" t="s">
        <v>67</v>
      </c>
      <c r="E34" s="238" t="s">
        <v>107</v>
      </c>
      <c r="F34" s="238"/>
      <c r="G34" s="78"/>
      <c r="H34" s="78"/>
    </row>
    <row r="35" spans="1:8" ht="23.25" customHeight="1" thickBot="1" x14ac:dyDescent="0.45">
      <c r="A35" s="78"/>
      <c r="B35" s="104">
        <v>30</v>
      </c>
      <c r="C35" s="104">
        <v>35</v>
      </c>
      <c r="D35" s="105">
        <v>0</v>
      </c>
      <c r="E35" s="240">
        <f>100-B35-C35-D35</f>
        <v>35</v>
      </c>
      <c r="F35" s="241"/>
      <c r="G35" s="78"/>
      <c r="H35" s="78"/>
    </row>
    <row r="36" spans="1:8" ht="9" customHeight="1" x14ac:dyDescent="0.4">
      <c r="A36" s="78"/>
      <c r="B36" s="78"/>
      <c r="C36" s="78"/>
      <c r="D36" s="78"/>
      <c r="E36" s="78"/>
      <c r="F36" s="78"/>
      <c r="G36" s="78"/>
      <c r="H36" s="78"/>
    </row>
    <row r="37" spans="1:8" ht="20.25" thickBot="1" x14ac:dyDescent="0.45">
      <c r="A37" s="78"/>
      <c r="B37" s="106" t="s">
        <v>69</v>
      </c>
      <c r="C37" s="106" t="s">
        <v>18</v>
      </c>
      <c r="D37" s="107" t="s">
        <v>108</v>
      </c>
      <c r="E37" s="106" t="s">
        <v>77</v>
      </c>
      <c r="F37" s="232" t="s">
        <v>19</v>
      </c>
      <c r="G37" s="232"/>
      <c r="H37" s="78"/>
    </row>
    <row r="38" spans="1:8" ht="20.25" thickBot="1" x14ac:dyDescent="0.45">
      <c r="A38" s="78"/>
      <c r="B38" s="108">
        <f>G31</f>
        <v>4043813</v>
      </c>
      <c r="C38" s="109" t="s">
        <v>18</v>
      </c>
      <c r="D38" s="110">
        <f>E35</f>
        <v>35</v>
      </c>
      <c r="E38" s="109" t="s">
        <v>77</v>
      </c>
      <c r="F38" s="233">
        <f>ROUNDDOWN(B38*D38/100,0)</f>
        <v>1415334</v>
      </c>
      <c r="G38" s="234"/>
      <c r="H38" s="111" t="s">
        <v>7</v>
      </c>
    </row>
    <row r="39" spans="1:8" ht="9" customHeight="1" x14ac:dyDescent="0.4"/>
    <row r="40" spans="1:8" ht="12" customHeight="1" x14ac:dyDescent="0.4">
      <c r="A40" s="112" t="s">
        <v>62</v>
      </c>
      <c r="B40" s="113"/>
      <c r="C40" s="113"/>
      <c r="D40" s="113"/>
      <c r="E40" s="113"/>
      <c r="F40" s="113"/>
      <c r="G40" s="113"/>
      <c r="H40" s="113"/>
    </row>
    <row r="41" spans="1:8" ht="12" customHeight="1" x14ac:dyDescent="0.4">
      <c r="A41" s="112" t="s">
        <v>61</v>
      </c>
      <c r="B41" s="113"/>
      <c r="C41" s="113"/>
      <c r="D41" s="113"/>
      <c r="E41" s="113"/>
      <c r="F41" s="113"/>
      <c r="G41" s="113"/>
      <c r="H41" s="113"/>
    </row>
    <row r="42" spans="1:8" ht="12" customHeight="1" x14ac:dyDescent="0.4">
      <c r="A42" s="112" t="s">
        <v>58</v>
      </c>
      <c r="B42" s="113"/>
      <c r="C42" s="113"/>
      <c r="D42" s="113"/>
      <c r="E42" s="113"/>
      <c r="F42" s="113"/>
      <c r="G42" s="113"/>
      <c r="H42" s="113"/>
    </row>
    <row r="43" spans="1:8" ht="24.75" customHeight="1" x14ac:dyDescent="0.4">
      <c r="A43" s="235" t="s">
        <v>105</v>
      </c>
      <c r="B43" s="235"/>
      <c r="C43" s="235"/>
      <c r="D43" s="235"/>
      <c r="E43" s="235"/>
      <c r="F43" s="235"/>
      <c r="G43" s="235"/>
      <c r="H43" s="235"/>
    </row>
  </sheetData>
  <mergeCells count="15">
    <mergeCell ref="A12:G12"/>
    <mergeCell ref="F2:H2"/>
    <mergeCell ref="F4:H4"/>
    <mergeCell ref="B5:C5"/>
    <mergeCell ref="D5:H5"/>
    <mergeCell ref="B7:F7"/>
    <mergeCell ref="F37:G37"/>
    <mergeCell ref="F38:G38"/>
    <mergeCell ref="A43:H43"/>
    <mergeCell ref="A13:G13"/>
    <mergeCell ref="A14:G14"/>
    <mergeCell ref="C16:E16"/>
    <mergeCell ref="B19:B20"/>
    <mergeCell ref="E34:F34"/>
    <mergeCell ref="E35:F35"/>
  </mergeCells>
  <phoneticPr fontId="4"/>
  <pageMargins left="0.70866141732283472" right="0.70866141732283472" top="0.74803149606299213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71"/>
  <sheetViews>
    <sheetView view="pageBreakPreview" topLeftCell="A22" zoomScaleNormal="100" zoomScaleSheetLayoutView="100" workbookViewId="0">
      <selection activeCell="U16" sqref="U16"/>
    </sheetView>
  </sheetViews>
  <sheetFormatPr defaultRowHeight="13.5" x14ac:dyDescent="0.4"/>
  <cols>
    <col min="1" max="1" width="5.625" style="1" customWidth="1"/>
    <col min="2" max="2" width="13.5" style="1" customWidth="1"/>
    <col min="3" max="3" width="7.75" style="1" customWidth="1"/>
    <col min="4" max="4" width="12.5" style="1" customWidth="1"/>
    <col min="5" max="5" width="7.75" style="1" customWidth="1"/>
    <col min="6" max="6" width="12.5" style="1" customWidth="1"/>
    <col min="7" max="7" width="7.75" style="1" customWidth="1"/>
    <col min="8" max="8" width="12.5" style="1" customWidth="1"/>
    <col min="9" max="9" width="7.75" style="1" customWidth="1"/>
    <col min="10" max="10" width="12.5" style="1" customWidth="1"/>
    <col min="11" max="14" width="9.75" style="1" customWidth="1"/>
    <col min="15" max="16384" width="9" style="1"/>
  </cols>
  <sheetData>
    <row r="1" spans="1:11" x14ac:dyDescent="0.4">
      <c r="A1" s="1" t="s">
        <v>44</v>
      </c>
    </row>
    <row r="2" spans="1:11" ht="17.25" x14ac:dyDescent="0.4">
      <c r="A2" s="30" t="s">
        <v>46</v>
      </c>
      <c r="B2" s="30"/>
      <c r="C2" s="30"/>
      <c r="D2" s="30"/>
    </row>
    <row r="3" spans="1:11" ht="17.25" x14ac:dyDescent="0.4">
      <c r="A3" s="28" t="s">
        <v>97</v>
      </c>
      <c r="B3" s="30"/>
      <c r="C3" s="30"/>
      <c r="D3" s="30"/>
    </row>
    <row r="4" spans="1:11" ht="18.75" customHeight="1" x14ac:dyDescent="0.4">
      <c r="A4" s="179" t="s">
        <v>73</v>
      </c>
      <c r="B4" s="180" t="s">
        <v>45</v>
      </c>
      <c r="C4" s="183" t="s">
        <v>51</v>
      </c>
      <c r="D4" s="186" t="s">
        <v>72</v>
      </c>
      <c r="E4" s="45"/>
      <c r="F4" s="45"/>
      <c r="G4" s="45"/>
      <c r="H4" s="45"/>
      <c r="I4" s="45"/>
      <c r="J4" s="46"/>
    </row>
    <row r="5" spans="1:11" s="16" customFormat="1" ht="18.75" customHeight="1" x14ac:dyDescent="0.4">
      <c r="A5" s="179"/>
      <c r="B5" s="181"/>
      <c r="C5" s="184"/>
      <c r="D5" s="187"/>
      <c r="E5" s="175" t="s">
        <v>98</v>
      </c>
      <c r="F5" s="176"/>
      <c r="G5" s="175" t="s">
        <v>99</v>
      </c>
      <c r="H5" s="176"/>
      <c r="I5" s="175" t="s">
        <v>100</v>
      </c>
      <c r="J5" s="176"/>
    </row>
    <row r="6" spans="1:11" s="16" customFormat="1" ht="38.25" customHeight="1" x14ac:dyDescent="0.4">
      <c r="A6" s="179"/>
      <c r="B6" s="182"/>
      <c r="C6" s="185"/>
      <c r="D6" s="188"/>
      <c r="E6" s="51" t="s">
        <v>48</v>
      </c>
      <c r="F6" s="52" t="s">
        <v>71</v>
      </c>
      <c r="G6" s="51" t="s">
        <v>48</v>
      </c>
      <c r="H6" s="52" t="s">
        <v>71</v>
      </c>
      <c r="I6" s="51" t="s">
        <v>48</v>
      </c>
      <c r="J6" s="52" t="s">
        <v>71</v>
      </c>
    </row>
    <row r="7" spans="1:11" s="16" customFormat="1" ht="17.25" customHeight="1" x14ac:dyDescent="0.4">
      <c r="A7" s="61"/>
      <c r="B7" s="40"/>
      <c r="C7" s="42"/>
      <c r="D7" s="47"/>
      <c r="E7" s="42"/>
      <c r="F7" s="47"/>
      <c r="G7" s="42"/>
      <c r="H7" s="47"/>
      <c r="I7" s="42"/>
      <c r="J7" s="47"/>
    </row>
    <row r="8" spans="1:11" s="16" customFormat="1" ht="17.25" customHeight="1" x14ac:dyDescent="0.4">
      <c r="A8" s="61"/>
      <c r="B8" s="40"/>
      <c r="C8" s="42"/>
      <c r="D8" s="47"/>
      <c r="E8" s="42"/>
      <c r="F8" s="47"/>
      <c r="G8" s="42"/>
      <c r="H8" s="47"/>
      <c r="I8" s="42"/>
      <c r="J8" s="47"/>
    </row>
    <row r="9" spans="1:11" s="16" customFormat="1" ht="17.25" customHeight="1" x14ac:dyDescent="0.4">
      <c r="A9" s="61"/>
      <c r="B9" s="40"/>
      <c r="C9" s="42"/>
      <c r="D9" s="47"/>
      <c r="E9" s="42"/>
      <c r="F9" s="47"/>
      <c r="G9" s="42"/>
      <c r="H9" s="47"/>
      <c r="I9" s="42"/>
      <c r="J9" s="47"/>
    </row>
    <row r="10" spans="1:11" s="16" customFormat="1" ht="17.25" customHeight="1" x14ac:dyDescent="0.15">
      <c r="A10" s="61"/>
      <c r="B10" s="40"/>
      <c r="C10" s="42"/>
      <c r="D10" s="47"/>
      <c r="E10" s="42"/>
      <c r="F10" s="47"/>
      <c r="G10" s="42"/>
      <c r="H10" s="47"/>
      <c r="I10" s="42"/>
      <c r="J10" s="47"/>
      <c r="K10" s="20"/>
    </row>
    <row r="11" spans="1:11" s="16" customFormat="1" ht="17.25" customHeight="1" x14ac:dyDescent="0.15">
      <c r="A11" s="61"/>
      <c r="B11" s="40"/>
      <c r="C11" s="42"/>
      <c r="D11" s="47"/>
      <c r="E11" s="42"/>
      <c r="F11" s="47"/>
      <c r="G11" s="42"/>
      <c r="H11" s="47"/>
      <c r="I11" s="42"/>
      <c r="J11" s="47"/>
      <c r="K11" s="20"/>
    </row>
    <row r="12" spans="1:11" s="16" customFormat="1" ht="17.25" customHeight="1" x14ac:dyDescent="0.4">
      <c r="A12" s="61"/>
      <c r="B12" s="40"/>
      <c r="C12" s="42"/>
      <c r="D12" s="47"/>
      <c r="E12" s="42"/>
      <c r="F12" s="47"/>
      <c r="G12" s="42"/>
      <c r="H12" s="47"/>
      <c r="I12" s="42"/>
      <c r="J12" s="47"/>
    </row>
    <row r="13" spans="1:11" s="16" customFormat="1" ht="17.25" customHeight="1" x14ac:dyDescent="0.4">
      <c r="A13" s="61"/>
      <c r="B13" s="40"/>
      <c r="C13" s="42"/>
      <c r="D13" s="47"/>
      <c r="E13" s="42"/>
      <c r="F13" s="47"/>
      <c r="G13" s="42"/>
      <c r="H13" s="47"/>
      <c r="I13" s="42"/>
      <c r="J13" s="47"/>
    </row>
    <row r="14" spans="1:11" s="16" customFormat="1" ht="17.25" customHeight="1" x14ac:dyDescent="0.4">
      <c r="A14" s="61"/>
      <c r="B14" s="40"/>
      <c r="C14" s="42"/>
      <c r="D14" s="47"/>
      <c r="E14" s="42"/>
      <c r="F14" s="47"/>
      <c r="G14" s="42"/>
      <c r="H14" s="47"/>
      <c r="I14" s="42"/>
      <c r="J14" s="47"/>
    </row>
    <row r="15" spans="1:11" s="16" customFormat="1" ht="17.25" customHeight="1" x14ac:dyDescent="0.15">
      <c r="A15" s="61"/>
      <c r="B15" s="40"/>
      <c r="C15" s="42"/>
      <c r="D15" s="47"/>
      <c r="E15" s="42"/>
      <c r="F15" s="47"/>
      <c r="G15" s="42"/>
      <c r="H15" s="47"/>
      <c r="I15" s="42"/>
      <c r="J15" s="47"/>
      <c r="K15" s="20"/>
    </row>
    <row r="16" spans="1:11" s="16" customFormat="1" ht="17.25" customHeight="1" x14ac:dyDescent="0.15">
      <c r="A16" s="61"/>
      <c r="B16" s="40"/>
      <c r="C16" s="42"/>
      <c r="D16" s="47"/>
      <c r="E16" s="42"/>
      <c r="F16" s="47"/>
      <c r="G16" s="42"/>
      <c r="H16" s="47"/>
      <c r="I16" s="42"/>
      <c r="J16" s="47"/>
      <c r="K16" s="20"/>
    </row>
    <row r="17" spans="1:11" s="16" customFormat="1" ht="17.25" customHeight="1" x14ac:dyDescent="0.4">
      <c r="A17" s="61"/>
      <c r="B17" s="40"/>
      <c r="C17" s="42"/>
      <c r="D17" s="47"/>
      <c r="E17" s="42"/>
      <c r="F17" s="47"/>
      <c r="G17" s="42"/>
      <c r="H17" s="47"/>
      <c r="I17" s="42"/>
      <c r="J17" s="47"/>
    </row>
    <row r="18" spans="1:11" s="16" customFormat="1" ht="17.25" customHeight="1" x14ac:dyDescent="0.4">
      <c r="A18" s="61"/>
      <c r="B18" s="40"/>
      <c r="C18" s="42"/>
      <c r="D18" s="47"/>
      <c r="E18" s="42"/>
      <c r="F18" s="47"/>
      <c r="G18" s="42"/>
      <c r="H18" s="47"/>
      <c r="I18" s="42"/>
      <c r="J18" s="47"/>
    </row>
    <row r="19" spans="1:11" s="16" customFormat="1" ht="17.25" customHeight="1" x14ac:dyDescent="0.4">
      <c r="A19" s="61"/>
      <c r="B19" s="40"/>
      <c r="C19" s="42"/>
      <c r="D19" s="47"/>
      <c r="E19" s="42"/>
      <c r="F19" s="47"/>
      <c r="G19" s="42"/>
      <c r="H19" s="47"/>
      <c r="I19" s="42"/>
      <c r="J19" s="47"/>
    </row>
    <row r="20" spans="1:11" s="16" customFormat="1" ht="17.25" customHeight="1" x14ac:dyDescent="0.15">
      <c r="A20" s="61"/>
      <c r="B20" s="40"/>
      <c r="C20" s="42"/>
      <c r="D20" s="47"/>
      <c r="E20" s="42"/>
      <c r="F20" s="47"/>
      <c r="G20" s="42"/>
      <c r="H20" s="47"/>
      <c r="I20" s="42"/>
      <c r="J20" s="47"/>
      <c r="K20" s="20"/>
    </row>
    <row r="21" spans="1:11" s="16" customFormat="1" ht="17.25" customHeight="1" x14ac:dyDescent="0.15">
      <c r="A21" s="61"/>
      <c r="B21" s="40"/>
      <c r="C21" s="42"/>
      <c r="D21" s="47"/>
      <c r="E21" s="42"/>
      <c r="F21" s="47"/>
      <c r="G21" s="42"/>
      <c r="H21" s="47"/>
      <c r="I21" s="42"/>
      <c r="J21" s="47"/>
      <c r="K21" s="20"/>
    </row>
    <row r="22" spans="1:11" s="16" customFormat="1" ht="17.25" customHeight="1" x14ac:dyDescent="0.4">
      <c r="A22" s="61"/>
      <c r="B22" s="40"/>
      <c r="C22" s="42"/>
      <c r="D22" s="47"/>
      <c r="E22" s="42"/>
      <c r="F22" s="47"/>
      <c r="G22" s="42"/>
      <c r="H22" s="47"/>
      <c r="I22" s="42"/>
      <c r="J22" s="47"/>
    </row>
    <row r="23" spans="1:11" s="16" customFormat="1" ht="17.25" customHeight="1" x14ac:dyDescent="0.4">
      <c r="A23" s="61"/>
      <c r="B23" s="40"/>
      <c r="C23" s="42"/>
      <c r="D23" s="47"/>
      <c r="E23" s="42"/>
      <c r="F23" s="47"/>
      <c r="G23" s="42"/>
      <c r="H23" s="47"/>
      <c r="I23" s="42"/>
      <c r="J23" s="47"/>
    </row>
    <row r="24" spans="1:11" s="16" customFormat="1" ht="17.25" customHeight="1" x14ac:dyDescent="0.4">
      <c r="A24" s="61"/>
      <c r="B24" s="40"/>
      <c r="C24" s="42"/>
      <c r="D24" s="47"/>
      <c r="E24" s="42"/>
      <c r="F24" s="47"/>
      <c r="G24" s="42"/>
      <c r="H24" s="47"/>
      <c r="I24" s="42"/>
      <c r="J24" s="47"/>
    </row>
    <row r="25" spans="1:11" s="16" customFormat="1" ht="17.25" customHeight="1" x14ac:dyDescent="0.15">
      <c r="A25" s="61"/>
      <c r="B25" s="40"/>
      <c r="C25" s="42"/>
      <c r="D25" s="47"/>
      <c r="E25" s="42"/>
      <c r="F25" s="47"/>
      <c r="G25" s="42"/>
      <c r="H25" s="47"/>
      <c r="I25" s="42"/>
      <c r="J25" s="47"/>
      <c r="K25" s="20"/>
    </row>
    <row r="26" spans="1:11" s="16" customFormat="1" ht="17.25" customHeight="1" thickBot="1" x14ac:dyDescent="0.2">
      <c r="A26" s="41"/>
      <c r="B26" s="41"/>
      <c r="C26" s="43"/>
      <c r="D26" s="48"/>
      <c r="E26" s="43"/>
      <c r="F26" s="48"/>
      <c r="G26" s="43"/>
      <c r="H26" s="48"/>
      <c r="I26" s="43"/>
      <c r="J26" s="48"/>
      <c r="K26" s="20"/>
    </row>
    <row r="27" spans="1:11" s="16" customFormat="1" ht="17.25" customHeight="1" thickTop="1" x14ac:dyDescent="0.15">
      <c r="A27" s="33" t="s">
        <v>17</v>
      </c>
      <c r="B27" s="33"/>
      <c r="C27" s="44"/>
      <c r="D27" s="49"/>
      <c r="E27" s="44"/>
      <c r="F27" s="50"/>
      <c r="G27" s="44"/>
      <c r="H27" s="50"/>
      <c r="I27" s="44"/>
      <c r="J27" s="50"/>
      <c r="K27" s="20"/>
    </row>
    <row r="28" spans="1:11" ht="81.75" customHeight="1" x14ac:dyDescent="0.4">
      <c r="A28" s="26"/>
      <c r="B28" s="177" t="s">
        <v>104</v>
      </c>
      <c r="C28" s="177"/>
      <c r="D28" s="177"/>
      <c r="E28" s="177"/>
      <c r="F28" s="177"/>
      <c r="G28" s="177"/>
      <c r="H28" s="177"/>
      <c r="I28" s="177"/>
      <c r="J28" s="177"/>
    </row>
    <row r="29" spans="1:11" ht="17.25" customHeight="1" x14ac:dyDescent="0.4">
      <c r="A29" s="26"/>
      <c r="B29" s="60"/>
      <c r="C29" s="60"/>
      <c r="D29" s="60"/>
      <c r="E29" s="60"/>
      <c r="F29" s="60"/>
      <c r="G29" s="60"/>
      <c r="H29" s="60"/>
      <c r="I29" s="60"/>
      <c r="J29" s="60"/>
    </row>
    <row r="30" spans="1:11" ht="17.25" customHeight="1" x14ac:dyDescent="0.4">
      <c r="A30" s="28" t="s">
        <v>101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1" ht="17.25" customHeight="1" x14ac:dyDescent="0.4">
      <c r="A31" s="26"/>
      <c r="B31" s="60"/>
      <c r="C31" s="60"/>
      <c r="D31" s="60"/>
      <c r="E31" s="60"/>
      <c r="F31" s="60"/>
      <c r="G31" s="60"/>
      <c r="H31" s="60"/>
      <c r="I31" s="60"/>
      <c r="J31" s="60"/>
    </row>
    <row r="32" spans="1:11" ht="17.25" customHeight="1" x14ac:dyDescent="0.4">
      <c r="A32" s="26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7.25" customHeight="1" x14ac:dyDescent="0.4">
      <c r="A33" s="26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7.25" customHeight="1" x14ac:dyDescent="0.4">
      <c r="A34" s="26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7.25" customHeight="1" x14ac:dyDescent="0.4">
      <c r="A35" s="26"/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7.25" customHeight="1" x14ac:dyDescent="0.4">
      <c r="C36" s="60"/>
      <c r="D36" s="60"/>
      <c r="E36" s="60"/>
      <c r="F36" s="60"/>
      <c r="G36" s="60"/>
      <c r="H36" s="60"/>
      <c r="I36" s="60"/>
      <c r="J36" s="60"/>
    </row>
    <row r="37" spans="1:10" ht="17.25" customHeight="1" x14ac:dyDescent="0.4">
      <c r="A37" s="26"/>
      <c r="B37" s="7"/>
      <c r="C37" s="32"/>
      <c r="D37" s="32"/>
      <c r="E37" s="9"/>
      <c r="F37" s="9"/>
      <c r="G37" s="9"/>
      <c r="H37" s="9"/>
      <c r="I37" s="9"/>
      <c r="J37" s="9"/>
    </row>
    <row r="38" spans="1:10" ht="17.25" customHeight="1" x14ac:dyDescent="0.4">
      <c r="A38" s="28" t="s">
        <v>74</v>
      </c>
      <c r="B38" s="60"/>
      <c r="C38" s="12"/>
      <c r="D38" s="13"/>
      <c r="E38" s="14"/>
      <c r="F38" s="14"/>
      <c r="G38" s="14"/>
      <c r="H38" s="9"/>
      <c r="I38" s="14"/>
      <c r="J38" s="9"/>
    </row>
    <row r="39" spans="1:10" ht="17.25" customHeight="1" x14ac:dyDescent="0.4">
      <c r="A39" s="74"/>
      <c r="B39" s="11"/>
      <c r="C39" s="12"/>
      <c r="D39" s="13"/>
      <c r="E39" s="14"/>
      <c r="F39" s="14"/>
      <c r="G39" s="14"/>
      <c r="H39" s="9"/>
      <c r="I39" s="14"/>
      <c r="J39" s="9"/>
    </row>
    <row r="40" spans="1:10" ht="17.25" customHeight="1" x14ac:dyDescent="0.4">
      <c r="A40" s="74"/>
      <c r="B40" s="11"/>
      <c r="C40" s="12"/>
      <c r="D40" s="13"/>
      <c r="E40" s="14"/>
      <c r="F40" s="14"/>
      <c r="G40" s="14"/>
      <c r="H40" s="9"/>
      <c r="I40" s="14"/>
      <c r="J40" s="9"/>
    </row>
    <row r="41" spans="1:10" ht="17.25" customHeight="1" x14ac:dyDescent="0.4">
      <c r="A41" s="26"/>
      <c r="B41" s="24"/>
      <c r="C41" s="24"/>
      <c r="D41" s="24"/>
      <c r="E41" s="24"/>
      <c r="F41" s="24"/>
      <c r="G41" s="24"/>
      <c r="H41" s="24"/>
      <c r="I41" s="53"/>
      <c r="J41" s="53"/>
    </row>
    <row r="42" spans="1:10" ht="17.25" customHeight="1" x14ac:dyDescent="0.4"/>
    <row r="43" spans="1:10" ht="17.25" customHeight="1" x14ac:dyDescent="0.4"/>
    <row r="44" spans="1:10" ht="17.25" customHeight="1" x14ac:dyDescent="0.4"/>
    <row r="45" spans="1:10" ht="17.25" customHeight="1" x14ac:dyDescent="0.4">
      <c r="A45" s="16" t="s">
        <v>3</v>
      </c>
      <c r="B45" s="25"/>
      <c r="C45" s="16"/>
      <c r="D45" s="16"/>
      <c r="E45" s="16"/>
      <c r="F45" s="16"/>
      <c r="G45" s="16"/>
      <c r="H45" s="16"/>
      <c r="I45" s="16"/>
      <c r="J45" s="16"/>
    </row>
    <row r="46" spans="1:10" ht="17.25" customHeight="1" x14ac:dyDescent="0.4">
      <c r="A46" s="16"/>
      <c r="B46" s="178" t="s">
        <v>75</v>
      </c>
      <c r="C46" s="178"/>
      <c r="D46" s="178"/>
      <c r="E46" s="178"/>
      <c r="F46" s="178"/>
      <c r="G46" s="178"/>
      <c r="H46" s="178"/>
      <c r="I46" s="31"/>
      <c r="J46" s="31"/>
    </row>
    <row r="47" spans="1:10" ht="29.25" customHeight="1" x14ac:dyDescent="0.4">
      <c r="A47" s="16"/>
      <c r="B47" s="178" t="s">
        <v>106</v>
      </c>
      <c r="C47" s="178"/>
      <c r="D47" s="178"/>
      <c r="E47" s="178"/>
      <c r="F47" s="178"/>
      <c r="G47" s="178"/>
      <c r="H47" s="178"/>
      <c r="I47" s="178"/>
      <c r="J47" s="178"/>
    </row>
    <row r="48" spans="1:10" ht="17.25" customHeight="1" x14ac:dyDescent="0.4">
      <c r="A48" s="16"/>
      <c r="B48" s="178" t="s">
        <v>52</v>
      </c>
      <c r="C48" s="178"/>
      <c r="D48" s="178"/>
      <c r="E48" s="178"/>
      <c r="F48" s="178"/>
      <c r="G48" s="178"/>
      <c r="H48" s="178"/>
      <c r="I48" s="16"/>
      <c r="J48" s="16"/>
    </row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</sheetData>
  <mergeCells count="11">
    <mergeCell ref="B48:H48"/>
    <mergeCell ref="B47:J47"/>
    <mergeCell ref="A4:A6"/>
    <mergeCell ref="B46:H46"/>
    <mergeCell ref="E5:F5"/>
    <mergeCell ref="G5:H5"/>
    <mergeCell ref="I5:J5"/>
    <mergeCell ref="D4:D6"/>
    <mergeCell ref="C4:C6"/>
    <mergeCell ref="B4:B6"/>
    <mergeCell ref="B28:J28"/>
  </mergeCells>
  <phoneticPr fontId="4"/>
  <pageMargins left="0.86614173228346458" right="0.39370078740157483" top="0.78740157480314965" bottom="0.39370078740157483" header="0.31496062992125984" footer="0.31496062992125984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P49"/>
  <sheetViews>
    <sheetView view="pageBreakPreview" topLeftCell="A19" zoomScaleNormal="100" zoomScaleSheetLayoutView="100" workbookViewId="0">
      <selection activeCell="N24" sqref="N24"/>
    </sheetView>
  </sheetViews>
  <sheetFormatPr defaultRowHeight="13.5" x14ac:dyDescent="0.4"/>
  <cols>
    <col min="1" max="1" width="5.625" style="1" customWidth="1"/>
    <col min="2" max="2" width="3.125" style="1" customWidth="1"/>
    <col min="3" max="3" width="2.625" style="1" customWidth="1"/>
    <col min="4" max="4" width="3.625" style="1" customWidth="1"/>
    <col min="5" max="8" width="10.25" style="1" customWidth="1"/>
    <col min="9" max="9" width="9.625" style="1" customWidth="1"/>
    <col min="10" max="10" width="10.25" style="1" customWidth="1"/>
    <col min="11" max="11" width="9.625" style="1" customWidth="1"/>
    <col min="12" max="16384" width="9" style="1"/>
  </cols>
  <sheetData>
    <row r="1" spans="1:16" x14ac:dyDescent="0.4">
      <c r="A1" s="1" t="s">
        <v>41</v>
      </c>
    </row>
    <row r="2" spans="1:16" ht="17.25" x14ac:dyDescent="0.4">
      <c r="A2" s="30" t="s">
        <v>42</v>
      </c>
      <c r="B2" s="30"/>
      <c r="C2" s="30"/>
      <c r="D2" s="30"/>
      <c r="E2" s="30"/>
      <c r="F2" s="30"/>
    </row>
    <row r="3" spans="1:16" s="16" customFormat="1" ht="18.75" customHeight="1" x14ac:dyDescent="0.4">
      <c r="A3" s="143"/>
      <c r="B3" s="144"/>
      <c r="C3" s="144"/>
      <c r="D3" s="144"/>
      <c r="E3" s="144"/>
      <c r="F3" s="144"/>
      <c r="G3" s="209" t="s">
        <v>136</v>
      </c>
      <c r="H3" s="209"/>
      <c r="I3" s="209"/>
      <c r="J3" s="209"/>
    </row>
    <row r="4" spans="1:16" s="16" customFormat="1" ht="11.25" customHeight="1" x14ac:dyDescent="0.4">
      <c r="A4" s="143"/>
      <c r="B4" s="144"/>
      <c r="C4" s="144"/>
      <c r="D4" s="144"/>
      <c r="E4" s="144"/>
      <c r="F4" s="144"/>
      <c r="G4" s="15"/>
      <c r="H4" s="15"/>
      <c r="I4" s="15"/>
      <c r="J4" s="15"/>
    </row>
    <row r="5" spans="1:16" s="16" customFormat="1" ht="18" customHeight="1" x14ac:dyDescent="0.4">
      <c r="A5" s="190" t="s">
        <v>49</v>
      </c>
      <c r="B5" s="191"/>
      <c r="C5" s="191"/>
      <c r="D5" s="191"/>
      <c r="E5" s="191"/>
      <c r="F5" s="191"/>
      <c r="G5" s="191"/>
      <c r="H5" s="191"/>
      <c r="I5" s="191"/>
      <c r="J5" s="191"/>
      <c r="K5" s="144"/>
      <c r="L5" s="190"/>
      <c r="M5" s="191"/>
      <c r="N5" s="191"/>
      <c r="O5" s="191"/>
      <c r="P5" s="191"/>
    </row>
    <row r="6" spans="1:16" s="16" customFormat="1" ht="18" customHeight="1" x14ac:dyDescent="0.4">
      <c r="A6" s="190" t="s">
        <v>96</v>
      </c>
      <c r="B6" s="191"/>
      <c r="C6" s="191"/>
      <c r="D6" s="191"/>
      <c r="E6" s="191"/>
      <c r="F6" s="191"/>
      <c r="G6" s="191"/>
      <c r="H6" s="191"/>
      <c r="I6" s="191"/>
      <c r="J6" s="191"/>
      <c r="K6" s="144"/>
      <c r="L6" s="190"/>
      <c r="M6" s="191"/>
      <c r="N6" s="191"/>
      <c r="O6" s="191"/>
      <c r="P6" s="191"/>
    </row>
    <row r="7" spans="1:16" s="16" customFormat="1" ht="38.25" customHeight="1" x14ac:dyDescent="0.4">
      <c r="A7" s="143"/>
      <c r="B7" s="192" t="s">
        <v>20</v>
      </c>
      <c r="C7" s="231"/>
      <c r="D7" s="193"/>
      <c r="E7" s="192" t="s">
        <v>0</v>
      </c>
      <c r="F7" s="193"/>
      <c r="G7" s="192" t="s">
        <v>47</v>
      </c>
      <c r="H7" s="193"/>
    </row>
    <row r="8" spans="1:16" s="16" customFormat="1" ht="17.25" customHeight="1" x14ac:dyDescent="0.4">
      <c r="A8" s="143"/>
      <c r="B8" s="147">
        <v>1</v>
      </c>
      <c r="C8" s="148" t="s">
        <v>43</v>
      </c>
      <c r="D8" s="149">
        <v>1</v>
      </c>
      <c r="E8" s="218"/>
      <c r="F8" s="219"/>
      <c r="G8" s="220"/>
      <c r="H8" s="221"/>
    </row>
    <row r="9" spans="1:16" s="16" customFormat="1" ht="17.25" customHeight="1" x14ac:dyDescent="0.4">
      <c r="A9" s="143"/>
      <c r="B9" s="147">
        <v>1</v>
      </c>
      <c r="C9" s="148" t="s">
        <v>43</v>
      </c>
      <c r="D9" s="149">
        <v>2</v>
      </c>
      <c r="E9" s="218"/>
      <c r="F9" s="219"/>
      <c r="G9" s="220"/>
      <c r="H9" s="221"/>
    </row>
    <row r="10" spans="1:16" s="16" customFormat="1" ht="17.25" customHeight="1" x14ac:dyDescent="0.4">
      <c r="A10" s="143"/>
      <c r="B10" s="147">
        <v>1</v>
      </c>
      <c r="C10" s="148" t="s">
        <v>43</v>
      </c>
      <c r="D10" s="149">
        <v>3</v>
      </c>
      <c r="E10" s="192"/>
      <c r="F10" s="193"/>
      <c r="G10" s="194"/>
      <c r="H10" s="195"/>
    </row>
    <row r="11" spans="1:16" s="16" customFormat="1" ht="17.25" customHeight="1" x14ac:dyDescent="0.15">
      <c r="A11" s="143"/>
      <c r="B11" s="147">
        <v>1</v>
      </c>
      <c r="C11" s="148" t="s">
        <v>43</v>
      </c>
      <c r="D11" s="149">
        <v>4</v>
      </c>
      <c r="E11" s="192"/>
      <c r="F11" s="193"/>
      <c r="G11" s="194"/>
      <c r="H11" s="195"/>
      <c r="J11" s="20"/>
      <c r="K11" s="20"/>
    </row>
    <row r="12" spans="1:16" s="16" customFormat="1" ht="17.25" customHeight="1" thickBot="1" x14ac:dyDescent="0.2">
      <c r="A12" s="143"/>
      <c r="B12" s="37">
        <v>1</v>
      </c>
      <c r="C12" s="38" t="s">
        <v>43</v>
      </c>
      <c r="D12" s="39">
        <v>5</v>
      </c>
      <c r="E12" s="216"/>
      <c r="F12" s="217"/>
      <c r="G12" s="212"/>
      <c r="H12" s="213"/>
      <c r="J12" s="20"/>
      <c r="K12" s="20"/>
    </row>
    <row r="13" spans="1:16" s="16" customFormat="1" ht="17.25" customHeight="1" thickTop="1" x14ac:dyDescent="0.15">
      <c r="A13" s="143"/>
      <c r="B13" s="225" t="s">
        <v>17</v>
      </c>
      <c r="C13" s="226"/>
      <c r="D13" s="227"/>
      <c r="E13" s="210"/>
      <c r="F13" s="211"/>
      <c r="G13" s="214">
        <f>SUM(G8:H12)</f>
        <v>0</v>
      </c>
      <c r="H13" s="215"/>
      <c r="I13" s="16" t="s">
        <v>23</v>
      </c>
      <c r="J13" s="20"/>
      <c r="K13" s="20"/>
    </row>
    <row r="14" spans="1:16" x14ac:dyDescent="0.4">
      <c r="A14" s="151"/>
      <c r="B14" s="7"/>
      <c r="C14" s="7"/>
      <c r="D14" s="7"/>
      <c r="E14" s="32"/>
      <c r="F14" s="32"/>
      <c r="G14" s="9"/>
      <c r="H14" s="9"/>
      <c r="I14" s="9"/>
      <c r="J14" s="9"/>
    </row>
    <row r="15" spans="1:16" ht="30.75" customHeight="1" x14ac:dyDescent="0.4">
      <c r="A15" s="224" t="s">
        <v>95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52"/>
      <c r="L15" s="222"/>
      <c r="M15" s="223"/>
      <c r="N15" s="223"/>
      <c r="O15" s="223"/>
      <c r="P15" s="223"/>
    </row>
    <row r="16" spans="1:16" s="16" customFormat="1" ht="38.25" customHeight="1" x14ac:dyDescent="0.4">
      <c r="A16" s="143"/>
      <c r="B16" s="192" t="s">
        <v>20</v>
      </c>
      <c r="C16" s="231"/>
      <c r="D16" s="193"/>
      <c r="E16" s="192" t="s">
        <v>0</v>
      </c>
      <c r="F16" s="193"/>
      <c r="G16" s="192" t="s">
        <v>47</v>
      </c>
      <c r="H16" s="193"/>
    </row>
    <row r="17" spans="1:16" s="16" customFormat="1" ht="17.25" customHeight="1" x14ac:dyDescent="0.4">
      <c r="A17" s="143"/>
      <c r="B17" s="147">
        <v>2</v>
      </c>
      <c r="C17" s="148" t="s">
        <v>43</v>
      </c>
      <c r="D17" s="149">
        <v>1</v>
      </c>
      <c r="E17" s="218"/>
      <c r="F17" s="219"/>
      <c r="G17" s="220"/>
      <c r="H17" s="221"/>
    </row>
    <row r="18" spans="1:16" s="16" customFormat="1" ht="17.25" customHeight="1" x14ac:dyDescent="0.4">
      <c r="A18" s="143"/>
      <c r="B18" s="147">
        <v>2</v>
      </c>
      <c r="C18" s="148" t="s">
        <v>43</v>
      </c>
      <c r="D18" s="149">
        <v>2</v>
      </c>
      <c r="E18" s="192"/>
      <c r="F18" s="193"/>
      <c r="G18" s="194"/>
      <c r="H18" s="195"/>
    </row>
    <row r="19" spans="1:16" s="16" customFormat="1" ht="17.25" customHeight="1" x14ac:dyDescent="0.4">
      <c r="A19" s="143"/>
      <c r="B19" s="147">
        <v>2</v>
      </c>
      <c r="C19" s="148" t="s">
        <v>43</v>
      </c>
      <c r="D19" s="149">
        <v>3</v>
      </c>
      <c r="E19" s="192"/>
      <c r="F19" s="193"/>
      <c r="G19" s="194"/>
      <c r="H19" s="195"/>
    </row>
    <row r="20" spans="1:16" s="16" customFormat="1" ht="17.25" customHeight="1" x14ac:dyDescent="0.15">
      <c r="A20" s="143"/>
      <c r="B20" s="147">
        <v>2</v>
      </c>
      <c r="C20" s="148" t="s">
        <v>43</v>
      </c>
      <c r="D20" s="149">
        <v>4</v>
      </c>
      <c r="E20" s="192"/>
      <c r="F20" s="193"/>
      <c r="G20" s="194"/>
      <c r="H20" s="195"/>
      <c r="J20" s="20"/>
      <c r="K20" s="20"/>
    </row>
    <row r="21" spans="1:16" s="16" customFormat="1" ht="17.25" customHeight="1" thickBot="1" x14ac:dyDescent="0.2">
      <c r="A21" s="143"/>
      <c r="B21" s="37">
        <v>2</v>
      </c>
      <c r="C21" s="38" t="s">
        <v>43</v>
      </c>
      <c r="D21" s="39">
        <v>5</v>
      </c>
      <c r="E21" s="216"/>
      <c r="F21" s="217"/>
      <c r="G21" s="212"/>
      <c r="H21" s="213"/>
      <c r="J21" s="20"/>
      <c r="K21" s="20"/>
    </row>
    <row r="22" spans="1:16" s="16" customFormat="1" ht="17.25" customHeight="1" thickTop="1" x14ac:dyDescent="0.15">
      <c r="A22" s="143"/>
      <c r="B22" s="225" t="s">
        <v>17</v>
      </c>
      <c r="C22" s="226"/>
      <c r="D22" s="227"/>
      <c r="E22" s="210"/>
      <c r="F22" s="211"/>
      <c r="G22" s="214">
        <f>SUM(G17:H21)</f>
        <v>0</v>
      </c>
      <c r="H22" s="215"/>
      <c r="I22" s="16" t="s">
        <v>24</v>
      </c>
      <c r="J22" s="20"/>
      <c r="K22" s="20"/>
    </row>
    <row r="23" spans="1:16" ht="30.75" customHeight="1" x14ac:dyDescent="0.4">
      <c r="A23" s="224" t="s">
        <v>94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52"/>
      <c r="L23" s="222"/>
      <c r="M23" s="223"/>
      <c r="N23" s="223"/>
      <c r="O23" s="223"/>
      <c r="P23" s="223"/>
    </row>
    <row r="24" spans="1:16" s="16" customFormat="1" ht="38.25" customHeight="1" x14ac:dyDescent="0.4">
      <c r="A24" s="143"/>
      <c r="B24" s="192" t="s">
        <v>20</v>
      </c>
      <c r="C24" s="231"/>
      <c r="D24" s="193"/>
      <c r="E24" s="192" t="s">
        <v>0</v>
      </c>
      <c r="F24" s="193"/>
      <c r="G24" s="192" t="s">
        <v>47</v>
      </c>
      <c r="H24" s="193"/>
    </row>
    <row r="25" spans="1:16" s="16" customFormat="1" ht="17.25" customHeight="1" x14ac:dyDescent="0.4">
      <c r="A25" s="143"/>
      <c r="B25" s="147">
        <v>3</v>
      </c>
      <c r="C25" s="148" t="s">
        <v>43</v>
      </c>
      <c r="D25" s="149">
        <v>1</v>
      </c>
      <c r="E25" s="192"/>
      <c r="F25" s="193"/>
      <c r="G25" s="194"/>
      <c r="H25" s="195"/>
    </row>
    <row r="26" spans="1:16" s="16" customFormat="1" ht="17.25" customHeight="1" x14ac:dyDescent="0.4">
      <c r="A26" s="143"/>
      <c r="B26" s="147">
        <v>3</v>
      </c>
      <c r="C26" s="148" t="s">
        <v>43</v>
      </c>
      <c r="D26" s="149">
        <v>2</v>
      </c>
      <c r="E26" s="192"/>
      <c r="F26" s="193"/>
      <c r="G26" s="194"/>
      <c r="H26" s="195"/>
    </row>
    <row r="27" spans="1:16" s="16" customFormat="1" ht="17.25" customHeight="1" x14ac:dyDescent="0.4">
      <c r="A27" s="143"/>
      <c r="B27" s="147">
        <v>3</v>
      </c>
      <c r="C27" s="148" t="s">
        <v>43</v>
      </c>
      <c r="D27" s="149">
        <v>3</v>
      </c>
      <c r="E27" s="192"/>
      <c r="F27" s="193"/>
      <c r="G27" s="194"/>
      <c r="H27" s="195"/>
    </row>
    <row r="28" spans="1:16" s="16" customFormat="1" ht="17.25" customHeight="1" x14ac:dyDescent="0.15">
      <c r="A28" s="143"/>
      <c r="B28" s="147">
        <v>3</v>
      </c>
      <c r="C28" s="148" t="s">
        <v>43</v>
      </c>
      <c r="D28" s="149">
        <v>4</v>
      </c>
      <c r="E28" s="192"/>
      <c r="F28" s="193"/>
      <c r="G28" s="194"/>
      <c r="H28" s="195"/>
      <c r="J28" s="20"/>
      <c r="K28" s="20"/>
    </row>
    <row r="29" spans="1:16" s="16" customFormat="1" ht="17.25" customHeight="1" thickBot="1" x14ac:dyDescent="0.2">
      <c r="A29" s="143"/>
      <c r="B29" s="37">
        <v>3</v>
      </c>
      <c r="C29" s="38" t="s">
        <v>43</v>
      </c>
      <c r="D29" s="39">
        <v>5</v>
      </c>
      <c r="E29" s="216"/>
      <c r="F29" s="217"/>
      <c r="G29" s="212"/>
      <c r="H29" s="213"/>
      <c r="J29" s="20"/>
      <c r="K29" s="20"/>
    </row>
    <row r="30" spans="1:16" s="16" customFormat="1" ht="17.25" customHeight="1" thickTop="1" x14ac:dyDescent="0.15">
      <c r="A30" s="143"/>
      <c r="B30" s="225" t="s">
        <v>17</v>
      </c>
      <c r="C30" s="226"/>
      <c r="D30" s="227"/>
      <c r="E30" s="210"/>
      <c r="F30" s="211"/>
      <c r="G30" s="214">
        <f>SUM(G25:H29)</f>
        <v>0</v>
      </c>
      <c r="H30" s="215"/>
      <c r="I30" s="16" t="s">
        <v>22</v>
      </c>
      <c r="J30" s="20"/>
      <c r="K30" s="20"/>
    </row>
    <row r="31" spans="1:16" x14ac:dyDescent="0.4">
      <c r="A31" s="151"/>
      <c r="B31" s="10"/>
      <c r="C31" s="10"/>
      <c r="D31" s="10"/>
      <c r="E31" s="6"/>
      <c r="F31" s="6"/>
      <c r="G31" s="9"/>
      <c r="H31" s="9"/>
      <c r="I31" s="9"/>
      <c r="J31" s="9"/>
    </row>
    <row r="32" spans="1:16" x14ac:dyDescent="0.4">
      <c r="A32" s="151"/>
      <c r="B32" s="10"/>
      <c r="C32" s="10"/>
      <c r="D32" s="10"/>
      <c r="E32" s="6"/>
      <c r="F32" s="6"/>
      <c r="G32" s="9"/>
      <c r="H32" s="9"/>
      <c r="I32" s="9"/>
      <c r="J32" s="9"/>
    </row>
    <row r="33" spans="1:16" s="16" customFormat="1" ht="18" customHeight="1" x14ac:dyDescent="0.4">
      <c r="A33" s="190" t="s">
        <v>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44"/>
      <c r="L33" s="190"/>
      <c r="M33" s="191"/>
      <c r="N33" s="191"/>
      <c r="O33" s="191"/>
      <c r="P33" s="191"/>
    </row>
    <row r="34" spans="1:16" ht="45.75" customHeight="1" x14ac:dyDescent="0.4">
      <c r="A34" s="151"/>
      <c r="B34" s="201" t="s">
        <v>21</v>
      </c>
      <c r="C34" s="202"/>
      <c r="D34" s="202"/>
      <c r="E34" s="202"/>
      <c r="F34" s="203"/>
      <c r="G34" s="150" t="s">
        <v>63</v>
      </c>
      <c r="H34" s="208" t="s">
        <v>5</v>
      </c>
      <c r="I34" s="208"/>
      <c r="J34" s="208" t="s">
        <v>55</v>
      </c>
      <c r="K34" s="208"/>
    </row>
    <row r="35" spans="1:16" ht="52.5" customHeight="1" x14ac:dyDescent="0.4">
      <c r="A35" s="151"/>
      <c r="B35" s="228" t="s">
        <v>91</v>
      </c>
      <c r="C35" s="229"/>
      <c r="D35" s="229"/>
      <c r="E35" s="229"/>
      <c r="F35" s="230"/>
      <c r="G35" s="118"/>
      <c r="H35" s="206">
        <f>G13</f>
        <v>0</v>
      </c>
      <c r="I35" s="207"/>
      <c r="J35" s="204"/>
      <c r="K35" s="204"/>
    </row>
    <row r="36" spans="1:16" ht="57" customHeight="1" x14ac:dyDescent="0.4">
      <c r="A36" s="151"/>
      <c r="B36" s="198" t="s">
        <v>92</v>
      </c>
      <c r="C36" s="199"/>
      <c r="D36" s="199"/>
      <c r="E36" s="199"/>
      <c r="F36" s="200"/>
      <c r="G36" s="119"/>
      <c r="H36" s="206">
        <f>G22</f>
        <v>0</v>
      </c>
      <c r="I36" s="207"/>
      <c r="J36" s="204"/>
      <c r="K36" s="204"/>
    </row>
    <row r="37" spans="1:16" ht="52.5" customHeight="1" x14ac:dyDescent="0.4">
      <c r="A37" s="151"/>
      <c r="B37" s="198" t="s">
        <v>93</v>
      </c>
      <c r="C37" s="199"/>
      <c r="D37" s="199"/>
      <c r="E37" s="199"/>
      <c r="F37" s="200"/>
      <c r="G37" s="119"/>
      <c r="H37" s="206">
        <f>G30</f>
        <v>0</v>
      </c>
      <c r="I37" s="207"/>
      <c r="J37" s="204"/>
      <c r="K37" s="204"/>
    </row>
    <row r="38" spans="1:16" ht="29.25" customHeight="1" x14ac:dyDescent="0.4">
      <c r="A38" s="151"/>
      <c r="B38" s="201" t="s">
        <v>1</v>
      </c>
      <c r="C38" s="202"/>
      <c r="D38" s="202"/>
      <c r="E38" s="202"/>
      <c r="F38" s="203"/>
      <c r="G38" s="120">
        <f>SUM(G35:G37)</f>
        <v>0</v>
      </c>
      <c r="H38" s="206">
        <f>SUM(H35:I37)</f>
        <v>0</v>
      </c>
      <c r="I38" s="207"/>
      <c r="J38" s="204"/>
      <c r="K38" s="204"/>
    </row>
    <row r="39" spans="1:16" ht="14.1" customHeight="1" x14ac:dyDescent="0.4">
      <c r="A39" s="151"/>
      <c r="B39" s="11"/>
      <c r="C39" s="11"/>
      <c r="D39" s="11"/>
      <c r="E39" s="12"/>
      <c r="F39" s="13"/>
      <c r="G39" s="14"/>
      <c r="H39" s="14"/>
      <c r="I39" s="14"/>
      <c r="J39" s="9"/>
    </row>
    <row r="40" spans="1:16" ht="15" customHeight="1" x14ac:dyDescent="0.4">
      <c r="A40" s="151"/>
      <c r="B40" s="196" t="s">
        <v>56</v>
      </c>
      <c r="C40" s="196"/>
      <c r="D40" s="196"/>
      <c r="E40" s="196"/>
      <c r="F40" s="196" t="s">
        <v>70</v>
      </c>
      <c r="G40" s="196"/>
      <c r="H40" s="205" t="s">
        <v>2</v>
      </c>
      <c r="I40" s="189" t="s">
        <v>80</v>
      </c>
      <c r="J40" s="21"/>
    </row>
    <row r="41" spans="1:16" ht="15" customHeight="1" x14ac:dyDescent="0.4">
      <c r="A41" s="151"/>
      <c r="B41" s="196"/>
      <c r="C41" s="196"/>
      <c r="D41" s="196"/>
      <c r="E41" s="196"/>
      <c r="F41" s="196"/>
      <c r="G41" s="196"/>
      <c r="H41" s="189"/>
      <c r="I41" s="189"/>
      <c r="J41" s="197" t="s">
        <v>6</v>
      </c>
      <c r="K41" s="197"/>
    </row>
    <row r="42" spans="1:16" ht="15" customHeight="1" x14ac:dyDescent="0.4">
      <c r="A42" s="151"/>
      <c r="B42" s="6"/>
      <c r="C42" s="6"/>
      <c r="D42" s="6"/>
      <c r="E42" s="145"/>
      <c r="F42" s="145"/>
      <c r="G42" s="142"/>
      <c r="H42" s="115"/>
      <c r="I42" s="117"/>
      <c r="J42" s="116"/>
      <c r="K42" s="116"/>
    </row>
    <row r="43" spans="1:16" ht="15" customHeight="1" x14ac:dyDescent="0.4">
      <c r="A43" s="151"/>
      <c r="B43" s="6"/>
      <c r="C43" s="6"/>
      <c r="D43" s="6"/>
      <c r="E43" s="145"/>
      <c r="F43" s="145"/>
      <c r="G43" s="142"/>
      <c r="H43" s="142"/>
      <c r="I43" s="146"/>
      <c r="J43" s="146"/>
    </row>
    <row r="44" spans="1:16" ht="14.1" customHeight="1" x14ac:dyDescent="0.4">
      <c r="A44" s="151"/>
      <c r="B44" s="24"/>
      <c r="C44" s="24"/>
      <c r="D44" s="24"/>
      <c r="E44" s="24"/>
      <c r="F44" s="24"/>
      <c r="G44" s="24"/>
      <c r="H44" s="24"/>
      <c r="I44" s="24"/>
      <c r="J44" s="24"/>
    </row>
    <row r="45" spans="1:16" ht="14.1" customHeight="1" x14ac:dyDescent="0.4">
      <c r="A45" s="151"/>
      <c r="B45" s="24"/>
      <c r="C45" s="24"/>
      <c r="D45" s="24"/>
      <c r="E45" s="24"/>
      <c r="F45" s="24"/>
      <c r="G45" s="24"/>
      <c r="H45" s="24"/>
      <c r="I45" s="24"/>
      <c r="J45" s="24"/>
    </row>
    <row r="46" spans="1:16" ht="14.25" x14ac:dyDescent="0.4">
      <c r="A46" s="16" t="s">
        <v>3</v>
      </c>
      <c r="B46" s="25"/>
      <c r="C46" s="25"/>
      <c r="D46" s="25"/>
      <c r="E46" s="16"/>
      <c r="F46" s="16"/>
      <c r="G46" s="16"/>
      <c r="H46" s="16"/>
      <c r="I46" s="16"/>
      <c r="J46" s="16"/>
    </row>
    <row r="47" spans="1:16" ht="15.75" customHeight="1" x14ac:dyDescent="0.4">
      <c r="A47" s="16"/>
      <c r="B47" s="178" t="s">
        <v>57</v>
      </c>
      <c r="C47" s="178"/>
      <c r="D47" s="178"/>
      <c r="E47" s="178"/>
      <c r="F47" s="178"/>
      <c r="G47" s="178"/>
      <c r="H47" s="178"/>
      <c r="I47" s="178"/>
      <c r="J47" s="178"/>
    </row>
    <row r="48" spans="1:16" ht="14.25" x14ac:dyDescent="0.4">
      <c r="A48" s="16"/>
      <c r="B48" s="178" t="s">
        <v>79</v>
      </c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0" ht="14.25" x14ac:dyDescent="0.4">
      <c r="A49" s="16"/>
      <c r="B49" s="16" t="s">
        <v>4</v>
      </c>
      <c r="C49" s="16"/>
      <c r="D49" s="16"/>
      <c r="E49" s="16"/>
      <c r="F49" s="16"/>
      <c r="G49" s="16"/>
      <c r="H49" s="16"/>
      <c r="I49" s="16"/>
      <c r="J49" s="16"/>
    </row>
  </sheetData>
  <mergeCells count="81">
    <mergeCell ref="G3:J3"/>
    <mergeCell ref="A5:J5"/>
    <mergeCell ref="L5:P5"/>
    <mergeCell ref="A6:J6"/>
    <mergeCell ref="L6:P6"/>
    <mergeCell ref="B13:D13"/>
    <mergeCell ref="E13:F13"/>
    <mergeCell ref="G13:H13"/>
    <mergeCell ref="E8:F8"/>
    <mergeCell ref="G8:H8"/>
    <mergeCell ref="E9:F9"/>
    <mergeCell ref="G9:H9"/>
    <mergeCell ref="E10:F10"/>
    <mergeCell ref="G10:H10"/>
    <mergeCell ref="B7:D7"/>
    <mergeCell ref="E7:F7"/>
    <mergeCell ref="G7:H7"/>
    <mergeCell ref="E11:F11"/>
    <mergeCell ref="G11:H11"/>
    <mergeCell ref="E12:F12"/>
    <mergeCell ref="G12:H12"/>
    <mergeCell ref="A15:J15"/>
    <mergeCell ref="L15:P15"/>
    <mergeCell ref="B16:D16"/>
    <mergeCell ref="E16:F16"/>
    <mergeCell ref="G16:H16"/>
    <mergeCell ref="E18:F18"/>
    <mergeCell ref="G18:H18"/>
    <mergeCell ref="E17:F17"/>
    <mergeCell ref="G17:H17"/>
    <mergeCell ref="E19:F19"/>
    <mergeCell ref="G19:H19"/>
    <mergeCell ref="E20:F20"/>
    <mergeCell ref="G20:H20"/>
    <mergeCell ref="E21:F21"/>
    <mergeCell ref="G21:H21"/>
    <mergeCell ref="B22:D22"/>
    <mergeCell ref="E22:F22"/>
    <mergeCell ref="G22:H22"/>
    <mergeCell ref="L23:P23"/>
    <mergeCell ref="B24:D24"/>
    <mergeCell ref="E24:F24"/>
    <mergeCell ref="G24:H24"/>
    <mergeCell ref="E25:F25"/>
    <mergeCell ref="G25:H25"/>
    <mergeCell ref="A23:J23"/>
    <mergeCell ref="E26:F26"/>
    <mergeCell ref="G26:H26"/>
    <mergeCell ref="E27:F27"/>
    <mergeCell ref="G27:H27"/>
    <mergeCell ref="E28:F28"/>
    <mergeCell ref="G28:H28"/>
    <mergeCell ref="E29:F29"/>
    <mergeCell ref="G29:H29"/>
    <mergeCell ref="B30:D30"/>
    <mergeCell ref="E30:F30"/>
    <mergeCell ref="G30:H30"/>
    <mergeCell ref="L33:P33"/>
    <mergeCell ref="B34:F34"/>
    <mergeCell ref="H34:I34"/>
    <mergeCell ref="J34:K34"/>
    <mergeCell ref="B35:F35"/>
    <mergeCell ref="H35:I35"/>
    <mergeCell ref="J35:K35"/>
    <mergeCell ref="A33:J33"/>
    <mergeCell ref="B36:F36"/>
    <mergeCell ref="H36:I36"/>
    <mergeCell ref="J36:K36"/>
    <mergeCell ref="B37:F37"/>
    <mergeCell ref="H37:I37"/>
    <mergeCell ref="J37:K37"/>
    <mergeCell ref="B47:J47"/>
    <mergeCell ref="B48:K48"/>
    <mergeCell ref="B38:F38"/>
    <mergeCell ref="H38:I38"/>
    <mergeCell ref="J38:K38"/>
    <mergeCell ref="B40:E41"/>
    <mergeCell ref="F40:G41"/>
    <mergeCell ref="H40:H41"/>
    <mergeCell ref="I40:I41"/>
    <mergeCell ref="J41:K41"/>
  </mergeCells>
  <phoneticPr fontId="4"/>
  <pageMargins left="0.86614173228346458" right="0.39370078740157483" top="0.78740157480314965" bottom="0.39370078740157483" header="0.31496062992125984" footer="0.31496062992125984"/>
  <pageSetup paperSize="9" scale="96" fitToHeight="0" orientation="portrait" r:id="rId1"/>
  <rowBreaks count="1" manualBreakCount="1">
    <brk id="3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M43"/>
  <sheetViews>
    <sheetView view="pageBreakPreview" topLeftCell="A16" zoomScaleNormal="100" zoomScaleSheetLayoutView="100" workbookViewId="0">
      <selection activeCell="E17" sqref="E17"/>
    </sheetView>
  </sheetViews>
  <sheetFormatPr defaultRowHeight="19.5" x14ac:dyDescent="0.4"/>
  <cols>
    <col min="1" max="1" width="6.125" style="66" customWidth="1"/>
    <col min="2" max="7" width="11.25" style="66" customWidth="1"/>
    <col min="8" max="8" width="5.875" style="66" customWidth="1"/>
    <col min="9" max="11" width="11.25" style="66" customWidth="1"/>
    <col min="12" max="12" width="10.25" style="66" customWidth="1"/>
    <col min="13" max="16384" width="9" style="66"/>
  </cols>
  <sheetData>
    <row r="1" spans="1:13" ht="15.95" customHeight="1" x14ac:dyDescent="0.4">
      <c r="A1" s="54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95" customHeight="1" x14ac:dyDescent="0.4">
      <c r="A2" s="55" t="s">
        <v>8</v>
      </c>
      <c r="B2" s="55"/>
      <c r="C2" s="55"/>
      <c r="D2" s="55"/>
      <c r="E2" s="65" t="s">
        <v>78</v>
      </c>
      <c r="F2" s="250"/>
      <c r="G2" s="250"/>
      <c r="H2" s="250"/>
      <c r="I2" s="55"/>
      <c r="J2" s="55"/>
      <c r="K2" s="55"/>
      <c r="L2" s="55"/>
      <c r="M2" s="55"/>
    </row>
    <row r="3" spans="1:13" ht="15.95" customHeight="1" x14ac:dyDescent="0.4">
      <c r="A3" s="55" t="s">
        <v>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95" customHeight="1" x14ac:dyDescent="0.4">
      <c r="A4" s="55"/>
      <c r="B4" s="56" t="s">
        <v>9</v>
      </c>
      <c r="C4" s="261"/>
      <c r="D4" s="59" t="s">
        <v>59</v>
      </c>
      <c r="E4" s="56" t="s">
        <v>10</v>
      </c>
      <c r="F4" s="251"/>
      <c r="G4" s="251"/>
      <c r="H4" s="251"/>
      <c r="I4" s="55"/>
      <c r="J4" s="55"/>
      <c r="K4" s="55"/>
      <c r="L4" s="55"/>
      <c r="M4" s="55"/>
    </row>
    <row r="5" spans="1:13" ht="15.95" customHeight="1" x14ac:dyDescent="0.4">
      <c r="A5" s="55"/>
      <c r="B5" s="252" t="s">
        <v>53</v>
      </c>
      <c r="C5" s="252"/>
      <c r="D5" s="251"/>
      <c r="E5" s="251"/>
      <c r="F5" s="251"/>
      <c r="G5" s="251"/>
      <c r="H5" s="251"/>
      <c r="I5" s="55"/>
      <c r="J5" s="55"/>
      <c r="K5" s="55"/>
      <c r="L5" s="55"/>
      <c r="M5" s="55"/>
    </row>
    <row r="6" spans="1:13" ht="8.25" customHeight="1" x14ac:dyDescent="0.4">
      <c r="A6" s="55"/>
      <c r="B6" s="57"/>
      <c r="C6" s="57"/>
      <c r="D6" s="63"/>
      <c r="E6" s="63"/>
      <c r="F6" s="63"/>
      <c r="G6" s="63"/>
      <c r="H6" s="63"/>
      <c r="I6" s="55"/>
      <c r="J6" s="55"/>
      <c r="K6" s="55"/>
      <c r="L6" s="55"/>
      <c r="M6" s="55"/>
    </row>
    <row r="7" spans="1:13" ht="15.95" customHeight="1" x14ac:dyDescent="0.4">
      <c r="A7" s="55"/>
      <c r="B7" s="249" t="s">
        <v>90</v>
      </c>
      <c r="C7" s="249"/>
      <c r="D7" s="249"/>
      <c r="E7" s="249"/>
      <c r="F7" s="249"/>
      <c r="G7" s="72"/>
      <c r="H7" s="64"/>
      <c r="I7" s="55"/>
      <c r="J7" s="55"/>
      <c r="K7" s="55"/>
      <c r="L7" s="55"/>
      <c r="M7" s="55"/>
    </row>
    <row r="8" spans="1:13" ht="15.95" customHeight="1" x14ac:dyDescent="0.4">
      <c r="A8" s="55"/>
      <c r="B8" s="75" t="s">
        <v>87</v>
      </c>
      <c r="C8" s="62" t="s">
        <v>88</v>
      </c>
      <c r="D8" s="73" t="s">
        <v>82</v>
      </c>
      <c r="E8" s="62"/>
      <c r="F8" s="64" t="s">
        <v>76</v>
      </c>
      <c r="G8" s="62"/>
      <c r="H8" s="64" t="s">
        <v>83</v>
      </c>
      <c r="I8" s="55"/>
      <c r="J8" s="55"/>
      <c r="K8" s="55"/>
      <c r="L8" s="55"/>
      <c r="M8" s="55"/>
    </row>
    <row r="9" spans="1:13" ht="15.95" customHeight="1" x14ac:dyDescent="0.4">
      <c r="A9" s="55"/>
      <c r="B9" s="75" t="s">
        <v>87</v>
      </c>
      <c r="C9" s="62" t="s">
        <v>89</v>
      </c>
      <c r="D9" s="73" t="s">
        <v>82</v>
      </c>
      <c r="E9" s="62"/>
      <c r="F9" s="64" t="s">
        <v>76</v>
      </c>
      <c r="G9" s="62"/>
      <c r="H9" s="64" t="s">
        <v>83</v>
      </c>
      <c r="I9" s="55"/>
      <c r="J9" s="55"/>
      <c r="K9" s="55"/>
      <c r="L9" s="55"/>
      <c r="M9" s="55"/>
    </row>
    <row r="10" spans="1:13" ht="11.25" customHeight="1" x14ac:dyDescent="0.4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.95" customHeight="1" x14ac:dyDescent="0.4">
      <c r="A11" s="55" t="s">
        <v>54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30.75" customHeight="1" x14ac:dyDescent="0.4">
      <c r="A12" s="253" t="s">
        <v>86</v>
      </c>
      <c r="B12" s="253"/>
      <c r="C12" s="253"/>
      <c r="D12" s="253"/>
      <c r="E12" s="253"/>
      <c r="F12" s="253"/>
      <c r="G12" s="253"/>
      <c r="H12" s="55"/>
      <c r="I12" s="55"/>
      <c r="J12" s="55"/>
      <c r="K12" s="55"/>
      <c r="L12" s="55"/>
      <c r="M12" s="55"/>
    </row>
    <row r="13" spans="1:13" ht="34.5" customHeight="1" x14ac:dyDescent="0.4">
      <c r="A13" s="248" t="s">
        <v>84</v>
      </c>
      <c r="B13" s="248"/>
      <c r="C13" s="248"/>
      <c r="D13" s="248"/>
      <c r="E13" s="248"/>
      <c r="F13" s="248"/>
      <c r="G13" s="248"/>
      <c r="H13" s="55"/>
      <c r="I13" s="55"/>
      <c r="J13" s="55"/>
      <c r="K13" s="55"/>
      <c r="L13" s="55"/>
      <c r="M13" s="55"/>
    </row>
    <row r="14" spans="1:13" ht="34.5" customHeight="1" x14ac:dyDescent="0.4">
      <c r="A14" s="248" t="s">
        <v>85</v>
      </c>
      <c r="B14" s="248"/>
      <c r="C14" s="248"/>
      <c r="D14" s="248"/>
      <c r="E14" s="248"/>
      <c r="F14" s="248"/>
      <c r="G14" s="248"/>
      <c r="H14" s="55"/>
      <c r="I14" s="55"/>
      <c r="J14" s="55"/>
      <c r="K14" s="55"/>
      <c r="L14" s="55"/>
      <c r="M14" s="55"/>
    </row>
    <row r="15" spans="1:13" ht="11.25" customHeight="1" x14ac:dyDescent="0.4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95" customHeight="1" x14ac:dyDescent="0.4">
      <c r="A16" s="55" t="s">
        <v>12</v>
      </c>
      <c r="B16" s="55"/>
      <c r="C16" s="237" t="s">
        <v>139</v>
      </c>
      <c r="D16" s="237"/>
      <c r="E16" s="237"/>
      <c r="F16" s="55" t="s">
        <v>30</v>
      </c>
      <c r="G16" s="55"/>
      <c r="H16" s="55"/>
      <c r="I16" s="55"/>
      <c r="J16" s="55"/>
      <c r="K16" s="55"/>
      <c r="L16" s="55"/>
      <c r="M16" s="55"/>
    </row>
    <row r="17" spans="1:13" ht="11.25" customHeight="1" x14ac:dyDescent="0.4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5.95" customHeight="1" x14ac:dyDescent="0.4">
      <c r="A18" s="55" t="s">
        <v>13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.95" customHeight="1" x14ac:dyDescent="0.4">
      <c r="A19" s="55"/>
      <c r="B19" s="255" t="s">
        <v>14</v>
      </c>
      <c r="C19" s="67" t="s">
        <v>102</v>
      </c>
      <c r="D19" s="67" t="s">
        <v>103</v>
      </c>
      <c r="E19" s="67" t="s">
        <v>15</v>
      </c>
      <c r="F19" s="67" t="s">
        <v>16</v>
      </c>
      <c r="G19" s="67" t="s">
        <v>60</v>
      </c>
      <c r="H19" s="55"/>
      <c r="I19" s="55"/>
      <c r="J19" s="55"/>
      <c r="K19" s="55"/>
      <c r="L19" s="55"/>
      <c r="M19" s="55"/>
    </row>
    <row r="20" spans="1:13" ht="15.95" customHeight="1" x14ac:dyDescent="0.4">
      <c r="A20" s="55"/>
      <c r="B20" s="256"/>
      <c r="C20" s="58" t="s">
        <v>25</v>
      </c>
      <c r="D20" s="58" t="s">
        <v>26</v>
      </c>
      <c r="E20" s="58" t="s">
        <v>27</v>
      </c>
      <c r="F20" s="58" t="s">
        <v>28</v>
      </c>
      <c r="G20" s="58" t="s">
        <v>29</v>
      </c>
      <c r="H20" s="55"/>
      <c r="I20" s="55"/>
      <c r="J20" s="55"/>
      <c r="K20" s="55"/>
      <c r="L20" s="55"/>
      <c r="M20" s="55"/>
    </row>
    <row r="21" spans="1:13" ht="15.95" customHeight="1" x14ac:dyDescent="0.4">
      <c r="A21" s="55"/>
      <c r="B21" s="68" t="s">
        <v>31</v>
      </c>
      <c r="C21" s="97">
        <v>-4.8499999999999996</v>
      </c>
      <c r="D21" s="97">
        <v>1.83</v>
      </c>
      <c r="E21" s="97">
        <f>+D21-C21</f>
        <v>6.68</v>
      </c>
      <c r="F21" s="157"/>
      <c r="G21" s="157">
        <f>ROUNDDOWN(E21*F21,0)</f>
        <v>0</v>
      </c>
      <c r="H21" s="55"/>
      <c r="I21" s="55"/>
      <c r="J21" s="55"/>
      <c r="K21" s="55"/>
      <c r="L21" s="55"/>
      <c r="M21" s="55"/>
    </row>
    <row r="22" spans="1:13" x14ac:dyDescent="0.4">
      <c r="A22" s="55"/>
      <c r="B22" s="68" t="s">
        <v>32</v>
      </c>
      <c r="C22" s="97">
        <v>-4.32</v>
      </c>
      <c r="D22" s="97">
        <v>2.27</v>
      </c>
      <c r="E22" s="97">
        <f t="shared" ref="E22:E30" si="0">+D22-C22</f>
        <v>6.59</v>
      </c>
      <c r="F22" s="157"/>
      <c r="G22" s="157">
        <f t="shared" ref="G22:G30" si="1">ROUNDDOWN(E22*F22,0)</f>
        <v>0</v>
      </c>
      <c r="H22" s="55"/>
      <c r="I22" s="55"/>
      <c r="J22" s="55"/>
      <c r="K22" s="55"/>
      <c r="L22" s="55"/>
      <c r="M22" s="55"/>
    </row>
    <row r="23" spans="1:13" x14ac:dyDescent="0.4">
      <c r="B23" s="68" t="s">
        <v>33</v>
      </c>
      <c r="C23" s="97">
        <v>-3.64</v>
      </c>
      <c r="D23" s="97">
        <v>2.74</v>
      </c>
      <c r="E23" s="97">
        <f t="shared" si="0"/>
        <v>6.3800000000000008</v>
      </c>
      <c r="F23" s="157"/>
      <c r="G23" s="157">
        <f t="shared" si="1"/>
        <v>0</v>
      </c>
      <c r="H23" s="55"/>
      <c r="I23" s="55"/>
      <c r="J23" s="55"/>
      <c r="K23" s="55"/>
      <c r="L23" s="55"/>
      <c r="M23" s="55"/>
    </row>
    <row r="24" spans="1:13" x14ac:dyDescent="0.4">
      <c r="B24" s="68" t="s">
        <v>34</v>
      </c>
      <c r="C24" s="97">
        <v>-3.29</v>
      </c>
      <c r="D24" s="97">
        <v>2.97</v>
      </c>
      <c r="E24" s="97">
        <f t="shared" si="0"/>
        <v>6.26</v>
      </c>
      <c r="F24" s="157"/>
      <c r="G24" s="157">
        <f t="shared" si="1"/>
        <v>0</v>
      </c>
    </row>
    <row r="25" spans="1:13" x14ac:dyDescent="0.4">
      <c r="B25" s="68" t="s">
        <v>35</v>
      </c>
      <c r="C25" s="97">
        <v>-3.06</v>
      </c>
      <c r="D25" s="97">
        <v>4.1500000000000004</v>
      </c>
      <c r="E25" s="97">
        <f t="shared" si="0"/>
        <v>7.2100000000000009</v>
      </c>
      <c r="F25" s="157"/>
      <c r="G25" s="157">
        <f t="shared" si="1"/>
        <v>0</v>
      </c>
    </row>
    <row r="26" spans="1:13" x14ac:dyDescent="0.4">
      <c r="B26" s="68" t="s">
        <v>36</v>
      </c>
      <c r="C26" s="97">
        <v>-3.11</v>
      </c>
      <c r="D26" s="97">
        <v>5.0999999999999996</v>
      </c>
      <c r="E26" s="97">
        <f t="shared" si="0"/>
        <v>8.2099999999999991</v>
      </c>
      <c r="F26" s="157"/>
      <c r="G26" s="157">
        <f t="shared" si="1"/>
        <v>0</v>
      </c>
    </row>
    <row r="27" spans="1:13" x14ac:dyDescent="0.4">
      <c r="B27" s="68" t="s">
        <v>37</v>
      </c>
      <c r="C27" s="97">
        <v>-2.58</v>
      </c>
      <c r="D27" s="97">
        <v>5.13</v>
      </c>
      <c r="E27" s="97">
        <f t="shared" si="0"/>
        <v>7.71</v>
      </c>
      <c r="F27" s="157"/>
      <c r="G27" s="157">
        <f t="shared" si="1"/>
        <v>0</v>
      </c>
    </row>
    <row r="28" spans="1:13" x14ac:dyDescent="0.4">
      <c r="B28" s="68" t="s">
        <v>38</v>
      </c>
      <c r="C28" s="97">
        <v>-2.04</v>
      </c>
      <c r="D28" s="97">
        <v>5.13</v>
      </c>
      <c r="E28" s="97">
        <f t="shared" si="0"/>
        <v>7.17</v>
      </c>
      <c r="F28" s="157"/>
      <c r="G28" s="157">
        <f t="shared" si="1"/>
        <v>0</v>
      </c>
    </row>
    <row r="29" spans="1:13" x14ac:dyDescent="0.4">
      <c r="B29" s="68" t="s">
        <v>39</v>
      </c>
      <c r="C29" s="97">
        <v>-1.53</v>
      </c>
      <c r="D29" s="97">
        <v>5.13</v>
      </c>
      <c r="E29" s="97">
        <f t="shared" si="0"/>
        <v>6.66</v>
      </c>
      <c r="F29" s="158"/>
      <c r="G29" s="158">
        <f t="shared" si="1"/>
        <v>0</v>
      </c>
    </row>
    <row r="30" spans="1:13" ht="20.25" thickBot="1" x14ac:dyDescent="0.45">
      <c r="B30" s="68" t="s">
        <v>40</v>
      </c>
      <c r="C30" s="161">
        <v>-1.0900000000000001</v>
      </c>
      <c r="D30" s="162">
        <v>5.13</v>
      </c>
      <c r="E30" s="162">
        <f t="shared" si="0"/>
        <v>6.22</v>
      </c>
      <c r="F30" s="158"/>
      <c r="G30" s="158">
        <f t="shared" si="1"/>
        <v>0</v>
      </c>
    </row>
    <row r="31" spans="1:13" ht="20.25" thickBot="1" x14ac:dyDescent="0.45">
      <c r="B31" s="68" t="s">
        <v>17</v>
      </c>
      <c r="C31" s="99"/>
      <c r="D31" s="99"/>
      <c r="E31" s="99"/>
      <c r="F31" s="159">
        <f>SUM(F21:F30)</f>
        <v>0</v>
      </c>
      <c r="G31" s="160">
        <f>SUM(G21:G30)</f>
        <v>0</v>
      </c>
    </row>
    <row r="32" spans="1:13" ht="12.75" customHeight="1" x14ac:dyDescent="0.4"/>
    <row r="33" spans="1:8" x14ac:dyDescent="0.4">
      <c r="A33" s="55"/>
      <c r="B33" s="55" t="s">
        <v>64</v>
      </c>
      <c r="C33" s="55"/>
      <c r="D33" s="55"/>
      <c r="E33" s="55"/>
      <c r="F33" s="69" t="s">
        <v>68</v>
      </c>
      <c r="G33" s="55"/>
      <c r="H33" s="55"/>
    </row>
    <row r="34" spans="1:8" ht="33.75" customHeight="1" thickBot="1" x14ac:dyDescent="0.45">
      <c r="A34" s="55"/>
      <c r="B34" s="68" t="s">
        <v>65</v>
      </c>
      <c r="C34" s="68" t="s">
        <v>66</v>
      </c>
      <c r="D34" s="70" t="s">
        <v>67</v>
      </c>
      <c r="E34" s="255" t="s">
        <v>107</v>
      </c>
      <c r="F34" s="255"/>
      <c r="G34" s="55"/>
      <c r="H34" s="55"/>
    </row>
    <row r="35" spans="1:8" ht="23.25" customHeight="1" thickBot="1" x14ac:dyDescent="0.45">
      <c r="A35" s="55"/>
      <c r="B35" s="104">
        <v>0</v>
      </c>
      <c r="C35" s="104">
        <v>0</v>
      </c>
      <c r="D35" s="105">
        <v>0</v>
      </c>
      <c r="E35" s="240">
        <f>100-B35-C35-D35</f>
        <v>100</v>
      </c>
      <c r="F35" s="241"/>
      <c r="G35" s="78"/>
      <c r="H35" s="55"/>
    </row>
    <row r="36" spans="1:8" ht="9" customHeight="1" x14ac:dyDescent="0.4">
      <c r="A36" s="55"/>
      <c r="B36" s="78"/>
      <c r="C36" s="78"/>
      <c r="D36" s="78"/>
      <c r="E36" s="78"/>
      <c r="F36" s="78"/>
      <c r="G36" s="78"/>
      <c r="H36" s="55"/>
    </row>
    <row r="37" spans="1:8" ht="20.25" thickBot="1" x14ac:dyDescent="0.45">
      <c r="A37" s="55"/>
      <c r="B37" s="106" t="s">
        <v>69</v>
      </c>
      <c r="C37" s="106" t="s">
        <v>18</v>
      </c>
      <c r="D37" s="107" t="s">
        <v>108</v>
      </c>
      <c r="E37" s="106" t="s">
        <v>77</v>
      </c>
      <c r="F37" s="232" t="s">
        <v>19</v>
      </c>
      <c r="G37" s="232"/>
      <c r="H37" s="55"/>
    </row>
    <row r="38" spans="1:8" ht="20.25" thickBot="1" x14ac:dyDescent="0.45">
      <c r="A38" s="55"/>
      <c r="B38" s="108">
        <f>G31</f>
        <v>0</v>
      </c>
      <c r="C38" s="109" t="s">
        <v>18</v>
      </c>
      <c r="D38" s="110">
        <f>E35</f>
        <v>100</v>
      </c>
      <c r="E38" s="109" t="s">
        <v>77</v>
      </c>
      <c r="F38" s="233">
        <f>ROUNDDOWN(B38*D38/100,0)</f>
        <v>0</v>
      </c>
      <c r="G38" s="234"/>
      <c r="H38" s="64" t="s">
        <v>7</v>
      </c>
    </row>
    <row r="39" spans="1:8" ht="9" customHeight="1" x14ac:dyDescent="0.4"/>
    <row r="40" spans="1:8" ht="12" customHeight="1" x14ac:dyDescent="0.4">
      <c r="A40" s="59" t="s">
        <v>62</v>
      </c>
      <c r="B40" s="71"/>
      <c r="C40" s="71"/>
      <c r="D40" s="71"/>
      <c r="E40" s="71"/>
      <c r="F40" s="71"/>
      <c r="G40" s="71"/>
      <c r="H40" s="71"/>
    </row>
    <row r="41" spans="1:8" ht="12" customHeight="1" x14ac:dyDescent="0.4">
      <c r="A41" s="59" t="s">
        <v>61</v>
      </c>
      <c r="B41" s="71"/>
      <c r="C41" s="71"/>
      <c r="D41" s="71"/>
      <c r="E41" s="71"/>
      <c r="F41" s="71"/>
      <c r="G41" s="71"/>
      <c r="H41" s="71"/>
    </row>
    <row r="42" spans="1:8" ht="12" customHeight="1" x14ac:dyDescent="0.4">
      <c r="A42" s="59" t="s">
        <v>58</v>
      </c>
      <c r="B42" s="71"/>
      <c r="C42" s="71"/>
      <c r="D42" s="71"/>
      <c r="E42" s="71"/>
      <c r="F42" s="71"/>
      <c r="G42" s="71"/>
      <c r="H42" s="71"/>
    </row>
    <row r="43" spans="1:8" ht="24.75" customHeight="1" x14ac:dyDescent="0.4">
      <c r="A43" s="254" t="s">
        <v>105</v>
      </c>
      <c r="B43" s="254"/>
      <c r="C43" s="254"/>
      <c r="D43" s="254"/>
      <c r="E43" s="254"/>
      <c r="F43" s="254"/>
      <c r="G43" s="254"/>
      <c r="H43" s="254"/>
    </row>
  </sheetData>
  <mergeCells count="15">
    <mergeCell ref="F38:G38"/>
    <mergeCell ref="A43:H43"/>
    <mergeCell ref="A14:G14"/>
    <mergeCell ref="C16:E16"/>
    <mergeCell ref="B19:B20"/>
    <mergeCell ref="E34:F34"/>
    <mergeCell ref="E35:F35"/>
    <mergeCell ref="F37:G37"/>
    <mergeCell ref="A13:G13"/>
    <mergeCell ref="B7:F7"/>
    <mergeCell ref="F2:H2"/>
    <mergeCell ref="F4:H4"/>
    <mergeCell ref="B5:C5"/>
    <mergeCell ref="D5:H5"/>
    <mergeCell ref="A12:G12"/>
  </mergeCells>
  <phoneticPr fontId="4"/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申請団体調書</vt:lpstr>
      <vt:lpstr>別紙第１ (記載例)</vt:lpstr>
      <vt:lpstr>別紙第1-2(団体毎)記載例</vt:lpstr>
      <vt:lpstr>別紙第1-3【低圧】記入例</vt:lpstr>
      <vt:lpstr>別紙第1-3【高圧】記入例</vt:lpstr>
      <vt:lpstr>別紙第1-3【特高】記入例 </vt:lpstr>
      <vt:lpstr>別紙第１</vt:lpstr>
      <vt:lpstr>別紙第1-2(団体毎)</vt:lpstr>
      <vt:lpstr>別紙第1-3(個票 低圧)</vt:lpstr>
      <vt:lpstr>別紙第1-3(個票 高圧)</vt:lpstr>
      <vt:lpstr>別紙第1-3(個票 特高)</vt:lpstr>
      <vt:lpstr>添付書類(写真)</vt:lpstr>
      <vt:lpstr>'添付書類(写真)'!Print_Area</vt:lpstr>
      <vt:lpstr>別紙第１!Print_Area</vt:lpstr>
      <vt:lpstr>'別紙第１ (記載例)'!Print_Area</vt:lpstr>
      <vt:lpstr>'別紙第1-2(団体毎)'!Print_Area</vt:lpstr>
      <vt:lpstr>'別紙第1-2(団体毎)記載例'!Print_Area</vt:lpstr>
      <vt:lpstr>'別紙第1-3(個票 高圧)'!Print_Area</vt:lpstr>
      <vt:lpstr>'別紙第1-3(個票 低圧)'!Print_Area</vt:lpstr>
      <vt:lpstr>'別紙第1-3(個票 特高)'!Print_Area</vt:lpstr>
      <vt:lpstr>'別紙第1-3【高圧】記入例'!Print_Area</vt:lpstr>
      <vt:lpstr>'別紙第1-3【低圧】記入例'!Print_Area</vt:lpstr>
      <vt:lpstr>'別紙第1-3【特高】記入例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2022-11-01T07:46:54Z</dcterms:modified>
</cp:coreProperties>
</file>